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งานปี67\"/>
    </mc:Choice>
  </mc:AlternateContent>
  <xr:revisionPtr revIDLastSave="0" documentId="13_ncr:1_{49CAAF35-6A94-42FA-9344-F5234E36F904}" xr6:coauthVersionLast="36" xr6:coauthVersionMax="36" xr10:uidLastSave="{00000000-0000-0000-0000-000000000000}"/>
  <bookViews>
    <workbookView xWindow="0" yWindow="0" windowWidth="20490" windowHeight="7230" firstSheet="2" activeTab="11" xr2:uid="{00000000-000D-0000-FFFF-FFFF00000000}"/>
  </bookViews>
  <sheets>
    <sheet name="ต.ค. 66" sheetId="1" r:id="rId1"/>
    <sheet name="พ.ย.66" sheetId="2" r:id="rId2"/>
    <sheet name="ธ.ค.66" sheetId="3" r:id="rId3"/>
    <sheet name="ม.ค.67" sheetId="4" r:id="rId4"/>
    <sheet name="ก.พ.67" sheetId="5" r:id="rId5"/>
    <sheet name="มี.ค.67" sheetId="6" r:id="rId6"/>
    <sheet name="เม.ย.67" sheetId="7" r:id="rId7"/>
    <sheet name="พ.ค.67" sheetId="8" r:id="rId8"/>
    <sheet name="มิ.ย.67" sheetId="9" r:id="rId9"/>
    <sheet name="ก.ค.67" sheetId="10" r:id="rId10"/>
    <sheet name="ส.ค.67" sheetId="11" r:id="rId11"/>
    <sheet name="ก.ย.67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8" i="6" l="1"/>
  <c r="C208" i="6"/>
  <c r="C206" i="3"/>
  <c r="C206" i="2"/>
  <c r="E215" i="1"/>
  <c r="C205" i="1"/>
  <c r="V31" i="4" l="1"/>
  <c r="V30" i="4"/>
  <c r="V29" i="1"/>
  <c r="E210" i="6" l="1"/>
  <c r="B216" i="6"/>
  <c r="B210" i="6"/>
  <c r="C210" i="6"/>
  <c r="V32" i="4"/>
  <c r="V24" i="4"/>
  <c r="V29" i="4"/>
  <c r="B207" i="1"/>
  <c r="E207" i="1"/>
  <c r="B213" i="1"/>
  <c r="C207" i="1"/>
  <c r="V32" i="1"/>
  <c r="V24" i="1"/>
  <c r="V30" i="1"/>
  <c r="V31" i="1"/>
  <c r="C208" i="10" l="1"/>
  <c r="C206" i="7"/>
  <c r="C211" i="6"/>
  <c r="C204" i="5"/>
  <c r="C203" i="4"/>
  <c r="V25" i="4"/>
  <c r="C203" i="3"/>
  <c r="C203" i="2"/>
  <c r="C208" i="1"/>
  <c r="C213" i="1"/>
  <c r="C202" i="1"/>
  <c r="E208" i="10" l="1"/>
  <c r="C217" i="6"/>
  <c r="C216" i="6"/>
  <c r="C205" i="6"/>
  <c r="E203" i="3"/>
  <c r="E208" i="1"/>
  <c r="V25" i="1"/>
  <c r="C214" i="1"/>
  <c r="C215" i="1" s="1"/>
  <c r="E206" i="7" l="1"/>
  <c r="E211" i="6"/>
  <c r="C218" i="6"/>
  <c r="B217" i="6"/>
  <c r="B218" i="6" s="1"/>
  <c r="D210" i="6"/>
  <c r="D211" i="6" s="1"/>
  <c r="E204" i="5"/>
  <c r="E203" i="4"/>
  <c r="E203" i="2"/>
  <c r="B214" i="1"/>
  <c r="B215" i="1" s="1"/>
  <c r="E202" i="1"/>
  <c r="D207" i="1"/>
  <c r="D208" i="1" s="1"/>
  <c r="E209" i="1" s="1"/>
  <c r="E212" i="6" l="1"/>
  <c r="E20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E37" authorId="0" shapeId="0" xr:uid="{A7742D8E-5096-45AA-8CEB-B9E20564C1EA}">
      <text>
        <r>
          <rPr>
            <b/>
            <sz val="9"/>
            <color indexed="81"/>
            <rFont val="Tahoma"/>
            <family val="2"/>
          </rPr>
          <t>ของเงินรายได้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 shapeId="0" xr:uid="{054A849B-DB3B-476A-B60B-C7293191D7A2}">
      <text>
        <r>
          <rPr>
            <b/>
            <sz val="9"/>
            <color indexed="81"/>
            <rFont val="Tahoma"/>
            <family val="2"/>
          </rPr>
          <t>ตั้งค้างจ่ายของเงินงปม.ทั้งจำนวน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 xr:uid="{36297DF0-BBF6-46FD-A7A0-0CE026BA2655}">
      <text>
        <r>
          <rPr>
            <sz val="9"/>
            <color indexed="81"/>
            <rFont val="Tahoma"/>
            <family val="2"/>
          </rPr>
          <t xml:space="preserve">กำไรงปม.มาจากเงินกันที่ดินและสิ่งปลูกสร้าง 3,500,000
</t>
        </r>
      </text>
    </comment>
    <comment ref="E55" authorId="0" shapeId="0" xr:uid="{9C86B858-D69D-4772-B70D-8D42CF09D699}">
      <text>
        <r>
          <rPr>
            <sz val="9"/>
            <color indexed="81"/>
            <rFont val="Tahoma"/>
            <family val="2"/>
          </rPr>
          <t xml:space="preserve">งบทดลองgfmis มียอดสะสมยกมาจำนวน              = 588,325,807.88
หักยอดเงินรายได้นำยอดปี 2563 ปิดปี64              =        (1,844,147.11)
จะเท่ากับกระดาษทำการปี 2563                                =  586,481,660.77
</t>
        </r>
      </text>
    </comment>
    <comment ref="K55" authorId="0" shapeId="0" xr:uid="{3A685A15-7B82-48C0-9342-539374E71992}">
      <text>
        <r>
          <rPr>
            <sz val="9"/>
            <color indexed="81"/>
            <rFont val="Tahoma"/>
            <family val="2"/>
          </rPr>
          <t xml:space="preserve">ระบบgfmis=588325807.88
-54855699.67
533470108.21
</t>
        </r>
      </text>
    </comment>
    <comment ref="A60" authorId="0" shapeId="0" xr:uid="{DE92751C-A958-4487-B26E-006FBEC981B6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3" authorId="0" shapeId="0" xr:uid="{961654FD-0AA3-44AB-89E3-2191128FFAC5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4" authorId="0" shapeId="0" xr:uid="{41831526-5D45-49B4-9727-67D4D4E68A1B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3" authorId="0" shapeId="0" xr:uid="{C0B464CC-2CA7-4D15-9E61-0F4B80CF6C61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6" authorId="0" shapeId="0" xr:uid="{635D5174-7D71-4851-BE3E-05B0411F2A43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7" authorId="0" shapeId="0" xr:uid="{319CC54C-4504-4C31-BF67-186B2871AC2D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8" authorId="0" shapeId="0" xr:uid="{C9C0E935-FF82-4339-B046-704C7B61834E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0" authorId="0" shapeId="0" xr:uid="{D8A6BCE7-5475-44C5-925D-705BA7EB3369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E37" authorId="0" shapeId="0" xr:uid="{5E883AC7-FA62-4F0A-BE64-8C7D8F0AA939}">
      <text>
        <r>
          <rPr>
            <b/>
            <sz val="9"/>
            <color indexed="81"/>
            <rFont val="Tahoma"/>
            <family val="2"/>
          </rPr>
          <t>ของเงินรายได้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 xr:uid="{383E78F3-C8C1-4990-98B3-B27980CBE47D}">
      <text>
        <r>
          <rPr>
            <b/>
            <sz val="9"/>
            <color indexed="81"/>
            <rFont val="Tahoma"/>
            <family val="2"/>
          </rPr>
          <t>ตั้งค้างจ่ายของเงินงปม.ทั้งจำนวน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6" authorId="0" shapeId="0" xr:uid="{86910DD6-C977-42AC-A25E-A8FFC2D7C3CE}">
      <text>
        <r>
          <rPr>
            <sz val="9"/>
            <color indexed="81"/>
            <rFont val="Tahoma"/>
            <family val="2"/>
          </rPr>
          <t xml:space="preserve">กำไรงปม.มาจากเงินกันที่ดินและสิ่งปลูกสร้าง 3,500,000
</t>
        </r>
      </text>
    </comment>
    <comment ref="E57" authorId="0" shapeId="0" xr:uid="{896F3A0B-1D00-4319-A18C-426D94566649}">
      <text>
        <r>
          <rPr>
            <sz val="9"/>
            <color indexed="81"/>
            <rFont val="Tahoma"/>
            <family val="2"/>
          </rPr>
          <t xml:space="preserve">งบทดลองgfmis มียอดสะสมยกมาจำนวน              = 588,325,807.88
หักยอดเงินรายได้นำยอดปี 2563 ปิดปี64              =        (1,844,147.11)
จะเท่ากับกระดาษทำการปี 2563                                =  586,481,660.77
</t>
        </r>
      </text>
    </comment>
    <comment ref="K57" authorId="0" shapeId="0" xr:uid="{50F68D9B-34BE-4655-B633-89C65B2F61B2}">
      <text>
        <r>
          <rPr>
            <sz val="9"/>
            <color indexed="81"/>
            <rFont val="Tahoma"/>
            <family val="2"/>
          </rPr>
          <t xml:space="preserve">ระบบgfmis=588325807.88
-54855699.67
533470108.21
</t>
        </r>
      </text>
    </comment>
    <comment ref="A62" authorId="0" shapeId="0" xr:uid="{0A658F63-0C53-4CF0-ADE4-B85B7647D911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9" authorId="0" shapeId="0" xr:uid="{C4D9C2B7-A48D-4152-BB66-A31E870EDDB3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0" authorId="0" shapeId="0" xr:uid="{E9CE3B0F-9424-4A6A-AF37-E889D765BB5E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9" authorId="0" shapeId="0" xr:uid="{4727739C-3333-4A09-A029-B6576308908F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2" authorId="0" shapeId="0" xr:uid="{743F5425-996A-4C61-A98D-DE5D45C90349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3" authorId="0" shapeId="0" xr:uid="{AB14C934-F9A7-45E3-B0F6-BFC3C08844EB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4" authorId="0" shapeId="0" xr:uid="{B1990499-1C60-4B13-8A21-0A398A8DE012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6" authorId="0" shapeId="0" xr:uid="{D01945A0-3F7C-4DD0-B4F1-64EDF71F0C25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A62" authorId="0" shapeId="0" xr:uid="{DBA0FD87-2250-4A03-8218-EDD1FD6070E7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0" authorId="0" shapeId="0" xr:uid="{18CB0BD8-4835-4BC6-849F-964BE4A211B3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1" authorId="0" shapeId="0" xr:uid="{44577887-FE25-48A2-870F-59B4619BA858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0" authorId="0" shapeId="0" xr:uid="{93435AA7-BF0A-4EF9-AD1D-232BC930CFC1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3" authorId="0" shapeId="0" xr:uid="{8FAFB0A5-B5D2-4363-8B98-DD5096E52D58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4" authorId="0" shapeId="0" xr:uid="{E4D8DB9A-9270-43D0-A999-1119479E73FB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5" authorId="0" shapeId="0" xr:uid="{EEC669B0-EA09-4D67-AE65-78344300BAD6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7" authorId="0" shapeId="0" xr:uid="{CBF8B731-C6B0-40E0-A628-87406619FB2B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A63" authorId="0" shapeId="0" xr:uid="{5C900954-98B9-4BDB-B67B-481AC516916E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3" authorId="0" shapeId="0" xr:uid="{2D52DCF1-6B1E-428B-975B-48ECC1DD2354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4" authorId="0" shapeId="0" xr:uid="{CBF7E28A-10D6-4431-9291-B0FF7147768B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3" authorId="0" shapeId="0" xr:uid="{DE8B34CD-9125-4D28-A16A-EE97D79467BC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6" authorId="0" shapeId="0" xr:uid="{7CB910FE-54D3-4961-AC15-A894B0C88EE8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7" authorId="0" shapeId="0" xr:uid="{D32ED91A-B23D-49F6-AC9E-000FD4A43DC4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8" authorId="0" shapeId="0" xr:uid="{AC558F3B-BC7A-4F8A-BFED-FC5CE7562A0A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0" authorId="0" shapeId="0" xr:uid="{C715E693-EAC1-4903-9424-F330002826CD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E37" authorId="0" shapeId="0" xr:uid="{115A9F1E-4644-4535-B423-E83E00B2C622}">
      <text>
        <r>
          <rPr>
            <b/>
            <sz val="9"/>
            <color indexed="81"/>
            <rFont val="Tahoma"/>
            <family val="2"/>
          </rPr>
          <t>ของเงินรายได้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 shapeId="0" xr:uid="{820AD12C-C0BD-4E51-BAD2-08FBED4D40EA}">
      <text>
        <r>
          <rPr>
            <b/>
            <sz val="9"/>
            <color indexed="81"/>
            <rFont val="Tahoma"/>
            <family val="2"/>
          </rPr>
          <t>ตั้งค้างจ่ายของเงินงปม.ทั้งจำนวน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 xr:uid="{4BAC5F25-B54B-4BCB-A6F5-B9586AC01154}">
      <text>
        <r>
          <rPr>
            <sz val="9"/>
            <color indexed="81"/>
            <rFont val="Tahoma"/>
            <family val="2"/>
          </rPr>
          <t xml:space="preserve">กำไรงปม.มาจากเงินกันที่ดินและสิ่งปลูกสร้าง 3,500,000
</t>
        </r>
      </text>
    </comment>
    <comment ref="E55" authorId="0" shapeId="0" xr:uid="{66BBC3DA-0356-4E01-BE58-92BB1B76B441}">
      <text>
        <r>
          <rPr>
            <sz val="9"/>
            <color indexed="81"/>
            <rFont val="Tahoma"/>
            <family val="2"/>
          </rPr>
          <t xml:space="preserve">งบทดลองgfmis มียอดสะสมยกมาจำนวน              = 588,325,807.88
หักยอดเงินรายได้นำยอดปี 2563 ปิดปี64              =        (1,844,147.11)
จะเท่ากับกระดาษทำการปี 2563                                =  586,481,660.77
</t>
        </r>
      </text>
    </comment>
    <comment ref="K55" authorId="0" shapeId="0" xr:uid="{E70A1231-EEDB-485A-A4CC-5FD70A17732E}">
      <text>
        <r>
          <rPr>
            <sz val="9"/>
            <color indexed="81"/>
            <rFont val="Tahoma"/>
            <family val="2"/>
          </rPr>
          <t xml:space="preserve">ระบบgfmis=588325807.88
-54855699.67
533470108.21
</t>
        </r>
      </text>
    </comment>
    <comment ref="A60" authorId="0" shapeId="0" xr:uid="{CA6FEF13-A094-4E8A-8193-B99AE4D8CAB9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4" authorId="0" shapeId="0" xr:uid="{6FA0D86E-0266-43ED-A65D-E08E63363F81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5" authorId="0" shapeId="0" xr:uid="{DB0E6622-3C64-4CE0-884B-9F42E3B37A46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4" authorId="0" shapeId="0" xr:uid="{3423EFCD-0C95-4821-BEE3-058672974552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7" authorId="0" shapeId="0" xr:uid="{76552AB4-2655-4EE5-86F7-B44CC2E24F9F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8" authorId="0" shapeId="0" xr:uid="{DF92C18E-B416-4766-A7EB-0ACF5AB2E36B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9" authorId="0" shapeId="0" xr:uid="{0114D324-29C4-46BD-9580-B56C28D19E63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1" authorId="0" shapeId="0" xr:uid="{7C06A9AE-3878-4725-96A3-9671D180C5F6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E37" authorId="0" shapeId="0" xr:uid="{AE96A99A-E9E9-403C-BFF7-CA0FD9C8721F}">
      <text>
        <r>
          <rPr>
            <b/>
            <sz val="9"/>
            <color indexed="81"/>
            <rFont val="Tahoma"/>
            <family val="2"/>
          </rPr>
          <t>ของเงินรายได้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 shapeId="0" xr:uid="{DA356F44-0940-4BDE-A683-0B7FF42F82C1}">
      <text>
        <r>
          <rPr>
            <b/>
            <sz val="9"/>
            <color indexed="81"/>
            <rFont val="Tahoma"/>
            <family val="2"/>
          </rPr>
          <t>ตั้งค้างจ่ายของเงินงปม.ทั้งจำนวน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 xr:uid="{E35A3EAE-9BB8-43E0-8E0E-78ADCBAE27CB}">
      <text>
        <r>
          <rPr>
            <sz val="9"/>
            <color indexed="81"/>
            <rFont val="Tahoma"/>
            <family val="2"/>
          </rPr>
          <t xml:space="preserve">กำไรงปม.มาจากเงินกันที่ดินและสิ่งปลูกสร้าง 3,500,000
</t>
        </r>
      </text>
    </comment>
    <comment ref="E55" authorId="0" shapeId="0" xr:uid="{FEC0A981-D068-4602-B0CA-17E54AD5F9BF}">
      <text>
        <r>
          <rPr>
            <sz val="9"/>
            <color indexed="81"/>
            <rFont val="Tahoma"/>
            <family val="2"/>
          </rPr>
          <t xml:space="preserve">งบทดลองgfmis มียอดสะสมยกมาจำนวน              = 588,325,807.88
หักยอดเงินรายได้นำยอดปี 2563 ปิดปี64              =        (1,844,147.11)
จะเท่ากับกระดาษทำการปี 2563                                =  586,481,660.77
</t>
        </r>
      </text>
    </comment>
    <comment ref="K55" authorId="0" shapeId="0" xr:uid="{620AF4E3-10FB-4349-8C23-2E0516E675A5}">
      <text>
        <r>
          <rPr>
            <sz val="9"/>
            <color indexed="81"/>
            <rFont val="Tahoma"/>
            <family val="2"/>
          </rPr>
          <t xml:space="preserve">ระบบgfmis=588325807.88
-54855699.67
533470108.21
</t>
        </r>
      </text>
    </comment>
    <comment ref="A60" authorId="0" shapeId="0" xr:uid="{2F136D9F-0AC5-4C7D-8991-6EA09B1AEF2A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4" authorId="0" shapeId="0" xr:uid="{14A63FF3-167A-456C-B00E-78EF1E917F67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5" authorId="0" shapeId="0" xr:uid="{5B02FC90-3B16-4A08-B33C-F89CF3885B26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4" authorId="0" shapeId="0" xr:uid="{4196475B-4480-40E6-8426-8AA6FC304448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7" authorId="0" shapeId="0" xr:uid="{7762AEF8-8803-44B1-81C5-72F3C6C1FD9A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8" authorId="0" shapeId="0" xr:uid="{44B6159B-8708-4C00-9146-8CDF3665D27A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9" authorId="0" shapeId="0" xr:uid="{4282ECB5-9EB6-46F6-B689-513754791E02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1" authorId="0" shapeId="0" xr:uid="{68C339E1-7869-4AF5-BFE8-225B422F9D18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E37" authorId="0" shapeId="0" xr:uid="{C093D732-F8E4-4ECD-ADB5-36AF19298282}">
      <text>
        <r>
          <rPr>
            <b/>
            <sz val="9"/>
            <color indexed="81"/>
            <rFont val="Tahoma"/>
            <family val="2"/>
          </rPr>
          <t>ของเงินรายได้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 shapeId="0" xr:uid="{A7E98ECA-DC98-4DE3-A01B-126F33B60ABA}">
      <text>
        <r>
          <rPr>
            <b/>
            <sz val="9"/>
            <color indexed="81"/>
            <rFont val="Tahoma"/>
            <family val="2"/>
          </rPr>
          <t>ตั้งค้างจ่ายของเงินงปม.ทั้งจำนวน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 shapeId="0" xr:uid="{F5E87655-00B5-4D84-88BB-548A62920040}">
      <text>
        <r>
          <rPr>
            <sz val="9"/>
            <color indexed="81"/>
            <rFont val="Tahoma"/>
            <family val="2"/>
          </rPr>
          <t xml:space="preserve">กำไรงปม.มาจากเงินกันที่ดินและสิ่งปลูกสร้าง 3,500,000
</t>
        </r>
      </text>
    </comment>
    <comment ref="E55" authorId="0" shapeId="0" xr:uid="{B01A992E-E360-4316-A97D-712EB63DBC3F}">
      <text>
        <r>
          <rPr>
            <sz val="9"/>
            <color indexed="81"/>
            <rFont val="Tahoma"/>
            <family val="2"/>
          </rPr>
          <t xml:space="preserve">งบทดลองgfmis มียอดสะสมยกมาจำนวน              = 588,325,807.88
หักยอดเงินรายได้นำยอดปี 2563 ปิดปี64              =        (1,844,147.11)
จะเท่ากับกระดาษทำการปี 2563                                =  586,481,660.77
</t>
        </r>
      </text>
    </comment>
    <comment ref="K55" authorId="0" shapeId="0" xr:uid="{375039AC-FDC6-47C2-AA91-61C7ECA09B7A}">
      <text>
        <r>
          <rPr>
            <sz val="9"/>
            <color indexed="81"/>
            <rFont val="Tahoma"/>
            <family val="2"/>
          </rPr>
          <t xml:space="preserve">ระบบgfmis=588325807.88
-54855699.67
533470108.21
</t>
        </r>
      </text>
    </comment>
    <comment ref="A60" authorId="0" shapeId="0" xr:uid="{FE7011F6-0497-439C-8CD6-D9FF673A1129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4" authorId="0" shapeId="0" xr:uid="{347722D9-3057-44C0-863C-F40DCC0B5866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5" authorId="0" shapeId="0" xr:uid="{D1740F2F-0B9B-4773-9D33-CFB7DF281165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4" authorId="0" shapeId="0" xr:uid="{B873C637-0A21-4DEE-8B5F-3C13CE3EC5E7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7" authorId="0" shapeId="0" xr:uid="{1F35C7BB-BF4B-4E90-A793-6B9D13BB0626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8" authorId="0" shapeId="0" xr:uid="{2D6B1645-FB6E-4C86-94E0-44E4BAC1E0DE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9" authorId="0" shapeId="0" xr:uid="{7158B401-B765-4D9D-BE8F-92325A48BCF2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1" authorId="0" shapeId="0" xr:uid="{C00DCA36-08D4-4696-A64E-B41EC9393D78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E37" authorId="0" shapeId="0" xr:uid="{156AF624-61A1-4979-8AC3-862369970264}">
      <text>
        <r>
          <rPr>
            <b/>
            <sz val="9"/>
            <color indexed="81"/>
            <rFont val="Tahoma"/>
            <family val="2"/>
          </rPr>
          <t>ของเงินรายได้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0" shapeId="0" xr:uid="{4DE5F962-11C6-4424-8370-5C620840CE9B}">
      <text>
        <r>
          <rPr>
            <b/>
            <sz val="9"/>
            <color indexed="81"/>
            <rFont val="Tahoma"/>
            <family val="2"/>
          </rPr>
          <t>ตั้งค้างจ่ายของเงินงปม.ทั้งจำนวน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 shapeId="0" xr:uid="{3CA943C9-926E-47B1-B0CF-FDEDE72D21A6}">
      <text>
        <r>
          <rPr>
            <sz val="9"/>
            <color indexed="81"/>
            <rFont val="Tahoma"/>
            <family val="2"/>
          </rPr>
          <t xml:space="preserve">กำไรงปม.มาจากเงินกันที่ดินและสิ่งปลูกสร้าง 3,500,000
</t>
        </r>
      </text>
    </comment>
    <comment ref="E56" authorId="0" shapeId="0" xr:uid="{6DB5800B-8FD6-4B65-BE4A-72FFC7560C76}">
      <text>
        <r>
          <rPr>
            <sz val="9"/>
            <color indexed="81"/>
            <rFont val="Tahoma"/>
            <family val="2"/>
          </rPr>
          <t xml:space="preserve">งบทดลองgfmis มียอดสะสมยกมาจำนวน              = 588,325,807.88
หักยอดเงินรายได้นำยอดปี 2563 ปิดปี64              =        (1,844,147.11)
จะเท่ากับกระดาษทำการปี 2563                                =  586,481,660.77
</t>
        </r>
      </text>
    </comment>
    <comment ref="K56" authorId="0" shapeId="0" xr:uid="{AD348112-3010-40DB-B38A-FA316E0E8CF3}">
      <text>
        <r>
          <rPr>
            <sz val="9"/>
            <color indexed="81"/>
            <rFont val="Tahoma"/>
            <family val="2"/>
          </rPr>
          <t xml:space="preserve">ระบบgfmis=588325807.88
-54855699.67
533470108.21
</t>
        </r>
      </text>
    </comment>
    <comment ref="A61" authorId="0" shapeId="0" xr:uid="{FBBCA841-E5B1-4776-9F48-5029A8DF82AA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5" authorId="0" shapeId="0" xr:uid="{A1B90081-C051-4632-A615-CBCAF8E99DD7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6" authorId="0" shapeId="0" xr:uid="{1166A0D4-0961-4D27-B2C2-3F5200DFCAB5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5" authorId="0" shapeId="0" xr:uid="{28319552-2336-4B5D-9E0F-25DC59455D11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8" authorId="0" shapeId="0" xr:uid="{56FB5F1E-7A4F-46DB-B097-BB1280D5DE47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9" authorId="0" shapeId="0" xr:uid="{774F8B6C-FE22-4455-BF66-05387F059E09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0" authorId="0" shapeId="0" xr:uid="{428FB779-1D33-4692-A620-34BE10BCFE55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2" authorId="0" shapeId="0" xr:uid="{E5BA94B8-8A11-4F5E-9003-563A18581613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E37" authorId="0" shapeId="0" xr:uid="{0540F66F-4A07-45A2-BC6B-D946C64EF9C4}">
      <text>
        <r>
          <rPr>
            <b/>
            <sz val="9"/>
            <color indexed="81"/>
            <rFont val="Tahoma"/>
            <family val="2"/>
          </rPr>
          <t>ของเงินรายได้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0" shapeId="0" xr:uid="{D5AC1A19-4699-4B99-8400-D6BF36AE4340}">
      <text>
        <r>
          <rPr>
            <b/>
            <sz val="9"/>
            <color indexed="81"/>
            <rFont val="Tahoma"/>
            <family val="2"/>
          </rPr>
          <t>ตั้งค้างจ่ายของเงินงปม.ทั้งจำนวน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 shapeId="0" xr:uid="{EF3394E3-9DFE-45C6-A7E2-D6ED0B00F1D1}">
      <text>
        <r>
          <rPr>
            <sz val="9"/>
            <color indexed="81"/>
            <rFont val="Tahoma"/>
            <family val="2"/>
          </rPr>
          <t xml:space="preserve">กำไรงปม.มาจากเงินกันที่ดินและสิ่งปลูกสร้าง 3,500,000
</t>
        </r>
      </text>
    </comment>
    <comment ref="E56" authorId="0" shapeId="0" xr:uid="{05C46FA9-E519-4FE0-83F0-A9EF08E6E518}">
      <text>
        <r>
          <rPr>
            <sz val="9"/>
            <color indexed="81"/>
            <rFont val="Tahoma"/>
            <family val="2"/>
          </rPr>
          <t xml:space="preserve">งบทดลองgfmis มียอดสะสมยกมาจำนวน              = 588,325,807.88
หักยอดเงินรายได้นำยอดปี 2563 ปิดปี64              =        (1,844,147.11)
จะเท่ากับกระดาษทำการปี 2563                                =  586,481,660.77
</t>
        </r>
      </text>
    </comment>
    <comment ref="K56" authorId="0" shapeId="0" xr:uid="{172B55AA-5D1A-4946-A3D4-4C0F19FD53AC}">
      <text>
        <r>
          <rPr>
            <sz val="9"/>
            <color indexed="81"/>
            <rFont val="Tahoma"/>
            <family val="2"/>
          </rPr>
          <t xml:space="preserve">ระบบgfmis=588325807.88
-54855699.67
533470108.21
</t>
        </r>
      </text>
    </comment>
    <comment ref="A61" authorId="0" shapeId="0" xr:uid="{51C1F40A-6359-4418-A753-9ACA85F1B379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6" authorId="0" shapeId="0" xr:uid="{15008A09-E7F1-4577-A56D-53B89C98FFEF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7" authorId="0" shapeId="0" xr:uid="{A0C6A0A8-91AB-405B-919E-A32D847AC21D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6" authorId="0" shapeId="0" xr:uid="{A02B9128-D2B2-47F7-91B8-60473D2F9EAA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9" authorId="0" shapeId="0" xr:uid="{D481D044-0441-4761-BC6F-6ED64E2D35A3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0" authorId="0" shapeId="0" xr:uid="{EA7ADB7A-BC9B-4F73-828E-474899365455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1" authorId="0" shapeId="0" xr:uid="{13F853F8-3CA3-4673-A9C4-FEF0391C44D0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3" authorId="0" shapeId="0" xr:uid="{A6418D0E-462A-4CAE-BEC5-710B9E736864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E37" authorId="0" shapeId="0" xr:uid="{D738D791-1DA5-40C6-9C22-04606A56E107}">
      <text>
        <r>
          <rPr>
            <b/>
            <sz val="9"/>
            <color indexed="81"/>
            <rFont val="Tahoma"/>
            <family val="2"/>
          </rPr>
          <t>ของเงินรายได้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0" shapeId="0" xr:uid="{18F29517-E5B8-402B-A619-A5E0B129B736}">
      <text>
        <r>
          <rPr>
            <b/>
            <sz val="9"/>
            <color indexed="81"/>
            <rFont val="Tahoma"/>
            <family val="2"/>
          </rPr>
          <t>ตั้งค้างจ่ายของเงินงปม.ทั้งจำนวน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 shapeId="0" xr:uid="{DE971700-91B0-4CD7-9B9A-259576BD8DB6}">
      <text>
        <r>
          <rPr>
            <sz val="9"/>
            <color indexed="81"/>
            <rFont val="Tahoma"/>
            <family val="2"/>
          </rPr>
          <t xml:space="preserve">กำไรงปม.มาจากเงินกันที่ดินและสิ่งปลูกสร้าง 3,500,000
</t>
        </r>
      </text>
    </comment>
    <comment ref="E56" authorId="0" shapeId="0" xr:uid="{949F3E9E-CC18-49A0-9FBA-BC5F67F00F7D}">
      <text>
        <r>
          <rPr>
            <sz val="9"/>
            <color indexed="81"/>
            <rFont val="Tahoma"/>
            <family val="2"/>
          </rPr>
          <t xml:space="preserve">งบทดลองgfmis มียอดสะสมยกมาจำนวน              = 588,325,807.88
หักยอดเงินรายได้นำยอดปี 2563 ปิดปี64              =        (1,844,147.11)
จะเท่ากับกระดาษทำการปี 2563                                =  586,481,660.77
</t>
        </r>
      </text>
    </comment>
    <comment ref="K56" authorId="0" shapeId="0" xr:uid="{039AFE6F-53FA-4CDB-9A30-0172E1BC9DCF}">
      <text>
        <r>
          <rPr>
            <sz val="9"/>
            <color indexed="81"/>
            <rFont val="Tahoma"/>
            <family val="2"/>
          </rPr>
          <t xml:space="preserve">ระบบgfmis=588325807.88
-54855699.67
533470108.21
</t>
        </r>
      </text>
    </comment>
    <comment ref="A61" authorId="0" shapeId="0" xr:uid="{6D2416F1-8AD2-4583-845B-BE3323348475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7" authorId="0" shapeId="0" xr:uid="{94CB1974-2127-4AD8-B157-AD4DFFD614BE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6D4012F5-2143-4090-8FAF-FF3033BA87EC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7" authorId="0" shapeId="0" xr:uid="{EAC7744E-A5FE-47E1-979F-EF10CB7967DE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0" authorId="0" shapeId="0" xr:uid="{82A9752B-0F05-4F19-9E41-DD812C6400E1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1" authorId="0" shapeId="0" xr:uid="{86CA4342-B82B-46A9-9827-89E67E704FF6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2" authorId="0" shapeId="0" xr:uid="{E35DC73C-E715-4F81-82D8-444BC5F3A34B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4" authorId="0" shapeId="0" xr:uid="{9E2CC135-D2EB-4D9C-AC5C-68F70C89B10D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A59" authorId="0" shapeId="0" xr:uid="{6D8F5CA7-F04F-4C1C-8071-A9CE47511264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3C0E899-1C0B-4EB4-8324-C13CD05C5C13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6" authorId="0" shapeId="0" xr:uid="{8C22B93D-3F8E-43B5-B1E9-C03AB0311F98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5" authorId="0" shapeId="0" xr:uid="{AC6FDED5-D574-46DD-99FB-F5188294ECBF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2CB28756-D93F-47F1-983A-1AE9324540DC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9" authorId="0" shapeId="0" xr:uid="{BB9ED172-EC5E-4AE2-A931-33FC35232A1C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0" authorId="0" shapeId="0" xr:uid="{1DD975F9-0F31-4C6C-8EC1-0A7B23C94AF0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2" authorId="0" shapeId="0" xr:uid="{6F36DA65-B794-4063-AE26-0C7A8D62C601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A60" authorId="0" shapeId="0" xr:uid="{00DA23C4-EC1B-41E1-A663-70DC1A37EC31}">
      <text>
        <r>
          <rPr>
            <b/>
            <sz val="9"/>
            <color indexed="81"/>
            <rFont val="Tahoma"/>
            <family val="2"/>
          </rPr>
          <t xml:space="preserve">ง+ผ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6" authorId="0" shapeId="0" xr:uid="{BC35D626-EA2D-4C14-B8AA-34EDF39E2C07}">
      <text>
        <r>
          <rPr>
            <b/>
            <sz val="9"/>
            <color indexed="81"/>
            <rFont val="Tahoma"/>
            <family val="2"/>
          </rPr>
          <t>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7" authorId="0" shapeId="0" xr:uid="{6E25F9F8-93AD-45D8-84D2-BF3D22F65066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6" authorId="0" shapeId="0" xr:uid="{6B582629-5C04-4143-A180-DFCF159D3C1C}">
      <text>
        <r>
          <rPr>
            <b/>
            <sz val="9"/>
            <color indexed="81"/>
            <rFont val="Tahoma"/>
            <family val="2"/>
          </rPr>
          <t>ง+ผ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9" authorId="0" shapeId="0" xr:uid="{3CB8FFFA-AD92-4A94-8057-98631D3C7FA1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0" authorId="0" shapeId="0" xr:uid="{8D82DED6-0373-40F9-B6FC-95F9A18E5BC0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1" authorId="0" shapeId="0" xr:uid="{28033CA8-F6C8-44D5-B294-025D95CAAE8F}">
      <text>
        <r>
          <rPr>
            <b/>
            <sz val="9"/>
            <color indexed="81"/>
            <rFont val="Tahoma"/>
            <family val="2"/>
          </rPr>
          <t>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3" authorId="0" shapeId="0" xr:uid="{F8F05A17-2656-4300-8202-C1999FCE997E}">
      <text>
        <r>
          <rPr>
            <sz val="9"/>
            <color indexed="81"/>
            <rFont val="Tahoma"/>
            <family val="2"/>
          </rPr>
          <t xml:space="preserve">ผ
</t>
        </r>
      </text>
    </comment>
  </commentList>
</comments>
</file>

<file path=xl/sharedStrings.xml><?xml version="1.0" encoding="utf-8"?>
<sst xmlns="http://schemas.openxmlformats.org/spreadsheetml/2006/main" count="2377" uniqueCount="224">
  <si>
    <t xml:space="preserve"> </t>
  </si>
  <si>
    <t xml:space="preserve">User name     : D058      หน่วยเบิกจ่าย 000002305800001 มทร.รัตนโกสินทร์ วังไกลกังวล      </t>
  </si>
  <si>
    <t xml:space="preserve">                   บัญชีแยกประเภท            </t>
  </si>
  <si>
    <t xml:space="preserve">1101010101 เงินสดในมือ            </t>
  </si>
  <si>
    <t xml:space="preserve">1101010112 พักเงินนำส่ง           </t>
  </si>
  <si>
    <t>1101010113 พักรอ Clearing</t>
  </si>
  <si>
    <t>1101020501 เงินฝากคลัง</t>
  </si>
  <si>
    <t xml:space="preserve">1101020603 ง/ฝ ธนาคาร-ในงปม.      </t>
  </si>
  <si>
    <t>1101020604 ง/ฝ ธนาคาร-นอกงปม.</t>
  </si>
  <si>
    <t xml:space="preserve">1101030102 ง/ฝ ออมทรัพย์          </t>
  </si>
  <si>
    <t xml:space="preserve">1101030112 เงินฝาก-Interface      </t>
  </si>
  <si>
    <t xml:space="preserve">1102050124 ค้างรับจาก บก.         </t>
  </si>
  <si>
    <t xml:space="preserve">1102050194 ลูกหนี้อื่น-ภายนอก     </t>
  </si>
  <si>
    <t>1103020111 เงินจ่ายล่วงหน้า</t>
  </si>
  <si>
    <t xml:space="preserve">1105010105 วัสดุคงคลัง            </t>
  </si>
  <si>
    <t xml:space="preserve">1205020102 พักอาคารสำนักงาน       </t>
  </si>
  <si>
    <t xml:space="preserve">1205040102 พักสิ่งปลูกสร้าง       </t>
  </si>
  <si>
    <t>1205040107 พักสิ่งปลูกสร้างที่ราชพัสดุ</t>
  </si>
  <si>
    <t xml:space="preserve">1205050101 อาคาร&amp;สิ่งป/ส - Inf    </t>
  </si>
  <si>
    <t xml:space="preserve">1205050102 คสส.อาคาร&amp;สิ่งป/สInf   </t>
  </si>
  <si>
    <t xml:space="preserve">1206010102 พักครุภัณฑ์สำนักงาน    </t>
  </si>
  <si>
    <t xml:space="preserve">1206100102 พักคอมพิวเตอร์         </t>
  </si>
  <si>
    <t xml:space="preserve">1206110102 พักครุภัณฑ์การศึกษา    </t>
  </si>
  <si>
    <t xml:space="preserve">1206170101 ครุภัณฑ์ - Interface   </t>
  </si>
  <si>
    <t xml:space="preserve">1206170102 คสส ครุภัณฑ์-Interf.   </t>
  </si>
  <si>
    <t>1209030101สินทรัพย์ไม่มีตัวตน-Interface</t>
  </si>
  <si>
    <t>1209030102ค่าตัดจำหน่ายสะสมสินทรัพย์ไม่มีตัวตน-Interface</t>
  </si>
  <si>
    <t>1211010102 พักงานระหว่างก่อสร้าง</t>
  </si>
  <si>
    <t>1211010103 งานระหว่างก่อสร้าง - Inf</t>
  </si>
  <si>
    <t xml:space="preserve">2101010102 จ/น การค้า-ภายนอก      </t>
  </si>
  <si>
    <t xml:space="preserve">2101010103 รับสินค้า / ใบสำคัญ    </t>
  </si>
  <si>
    <t xml:space="preserve">2101010107 จ/นการค้า Inf-ภายนอก   </t>
  </si>
  <si>
    <t xml:space="preserve">2101020106 จ/น สรก-รับแทนกัน      </t>
  </si>
  <si>
    <t xml:space="preserve">2101020198 จน.อื่น-หน่วยงานรัฐ    </t>
  </si>
  <si>
    <t>2101020199 เจ้าหนี้อื่น-ภายนอก</t>
  </si>
  <si>
    <t>2102040102 ใบสำคัญค้างจ่าย        งปม.</t>
  </si>
  <si>
    <t xml:space="preserve">2102040103 W/H tax-บุคคล(03)      </t>
  </si>
  <si>
    <t xml:space="preserve">2102040104 W/H tax -ภงด 1         </t>
  </si>
  <si>
    <t xml:space="preserve">2102040106 W/Htax-ภงด.นิติ(53)    </t>
  </si>
  <si>
    <t>2104010101 รายได้แผ่นดินรอนำส่งคลัง</t>
  </si>
  <si>
    <t xml:space="preserve">2111020199 เงินรับฝากอื่น         </t>
  </si>
  <si>
    <t xml:space="preserve">2116010104 เบิกเกินฯรอนำส่ง       </t>
  </si>
  <si>
    <t>2116010199 หนี้สินหมุนเวียนอื่น   (บส)</t>
  </si>
  <si>
    <t xml:space="preserve">2213010101 ร/ดรอรับรู้ยาว            </t>
  </si>
  <si>
    <t>2102040101 ค่าสาธารณูปโภคค้างจ่าย</t>
  </si>
  <si>
    <t>2102040199 ค่าใช้จ่ายค้างจ่ายอื่น-บุคคลภายนอก</t>
  </si>
  <si>
    <t>3101010101 ร/ดสูงต่ำคชจ.สุทธิประจำปี</t>
  </si>
  <si>
    <t xml:space="preserve">3102010101 ร/ดสูงต่ำคชจสะสม     </t>
  </si>
  <si>
    <t xml:space="preserve">3102010102 ผลสะสมแก้ไขผิดพลาด     </t>
  </si>
  <si>
    <t>3103010199 p/Lยังไม่เกิดปรับส/ท</t>
  </si>
  <si>
    <t xml:space="preserve">3105010101 ทุนของหน่วยงาน         </t>
  </si>
  <si>
    <t>3103010199 กำไร(ขาดทุน)จากการจำหน่ายทรัพย์สิน</t>
  </si>
  <si>
    <t>4201020199 ร/ดค่าปรับอื่น</t>
  </si>
  <si>
    <t>4301020101 รายได้ค่าบำรุงการศึกษาและค่าลงทะเบียนเหมาจ่าย</t>
  </si>
  <si>
    <t>4301020102 รายได้ค่าบำรุงการศึกษาและค่าลงทะเบียนเหมาจ่าย สหกิจ</t>
  </si>
  <si>
    <t>4301020107 รายได้ค่าใบรายงานสำเร็จการศึกษา</t>
  </si>
  <si>
    <t xml:space="preserve">4301020108 รายได้ค่าใบรายงาน </t>
  </si>
  <si>
    <t>4301020109 รายได้ค่าหนังสือรับรอง</t>
  </si>
  <si>
    <t>4301020113 รายได้ค่าขอกลับคืนสภาพเป็นนักศึกษา</t>
  </si>
  <si>
    <t>4301020114 รายได้ค่ารักษาสภาพการเป็นนักศึกษา</t>
  </si>
  <si>
    <t>4301020121 รายได้ค่าธรรมเนียมการโอนย้ายวิชา</t>
  </si>
  <si>
    <t>4301020125 รายได้ค่าสอบพิเศษ</t>
  </si>
  <si>
    <t>4301020129 รายได้การประกันอุบัติเหตุ</t>
  </si>
  <si>
    <t>4301020130 รายได้สโมสรนักศึกษา</t>
  </si>
  <si>
    <t>4301020131 รายได้ค่าตรวจโรคนักศึกษา</t>
  </si>
  <si>
    <t>4301020132 รายได้ค่ากิจกรรมวิชาการ</t>
  </si>
  <si>
    <t>4301020135 รายได้ค่าใช้จ่ายในการบริการอื่น</t>
  </si>
  <si>
    <t>4301020136 รายได้ค่าบำรุงห้องสมุด</t>
  </si>
  <si>
    <t>4301020138 รายได้ค่าธรรมเนียมการเทียบโอน</t>
  </si>
  <si>
    <t>4301020139 รายได้ค่ากิจกรรมปฐมนิเทศก์</t>
  </si>
  <si>
    <t>4301020140 รายได้กิจกรรมเสริมหลักสูตรด้านภาษาต่างประเทศ</t>
  </si>
  <si>
    <t>4301030101 รายได้ค่าเช่าร้านค้าโรงอาหาร</t>
  </si>
  <si>
    <t>4301030103 รายได้ค่าเช่าติดตั้งตู้ขายอัตโนมัติ</t>
  </si>
  <si>
    <t>4301030104 รายได้ค่าเช่าติดตั้งตู้เอทีเอ็ม</t>
  </si>
  <si>
    <t>4301030111 รายได้ค่าเช่าสถานที่</t>
  </si>
  <si>
    <t>4202030105ร/ดค่าของเบ็ดเตล็ด</t>
  </si>
  <si>
    <t xml:space="preserve">4206010102 ร/ดเหลือจ่ายปีเก่า     </t>
  </si>
  <si>
    <t>4302040101 พักรับเงินอุดหนุน</t>
  </si>
  <si>
    <t xml:space="preserve">4307010103 TR-รับงบบุคลากร        </t>
  </si>
  <si>
    <t xml:space="preserve">4307010104 TR-รับงบลงทุน          </t>
  </si>
  <si>
    <t xml:space="preserve">4307010105 TR-รับงบดำเนินงาน      </t>
  </si>
  <si>
    <t xml:space="preserve">4307010106 TR-รับงบอุดหนุน        </t>
  </si>
  <si>
    <t xml:space="preserve">4307010107 TR-รับงบรายจ่ายอื่น    </t>
  </si>
  <si>
    <t xml:space="preserve">4307010108 TR-รับงบกลาง           </t>
  </si>
  <si>
    <t>4308010101 TR-สรก.รับเงินนอก</t>
  </si>
  <si>
    <t>4308010105 T/R-ปรับเงินฝากคลัง</t>
  </si>
  <si>
    <t>4308010121 รายได้ระหว่างกัน - ภายในกรม ง.</t>
  </si>
  <si>
    <t>4308010121 รายได้ระหว่างกันเงินจัดสรรรับจากกรม ผ.</t>
  </si>
  <si>
    <t>4303010101 รายได้ดอกเบี้ยเงินฝากธนาคาร</t>
  </si>
  <si>
    <t>4302030101 รายได้จากการบริจาค</t>
  </si>
  <si>
    <t>4313010199 รายได้อื่น</t>
  </si>
  <si>
    <t xml:space="preserve">5101010103 เงินประจำตำแหน่ง       </t>
  </si>
  <si>
    <t xml:space="preserve">5101010108 ค่าล่วงเวลา            </t>
  </si>
  <si>
    <t>5101010113 ค่าจ้าง</t>
  </si>
  <si>
    <t xml:space="preserve">5101010115 ค่าตอบแทนพนง.ราชการ    </t>
  </si>
  <si>
    <t xml:space="preserve">5101010116 เงินค่าครองชีพ         </t>
  </si>
  <si>
    <t>5101010199 เงินเดือนและค่าจ้างอื่น</t>
  </si>
  <si>
    <t>5101020101 เงินช่วยเหลือตาย</t>
  </si>
  <si>
    <t xml:space="preserve">5101020106 เงินสมทบปปส.-Rel       </t>
  </si>
  <si>
    <t>5101020108 ค่าเช่า</t>
  </si>
  <si>
    <t>5101020113 ค่าตอบแทนรถประจำตน.</t>
  </si>
  <si>
    <t>5101020116 เงินสมทบกท.เงินทดแทน</t>
  </si>
  <si>
    <t>5101020199 คชจ.บุคลากรอื่น</t>
  </si>
  <si>
    <t xml:space="preserve">5101030101 เงินช่วยการศึกษาบุตร   </t>
  </si>
  <si>
    <t xml:space="preserve">5101030205 ค่ารักษา-นอก-รพ.รัฐ    </t>
  </si>
  <si>
    <t>5101030206 ค่ารักษา-ใน-รพ.รัฐ</t>
  </si>
  <si>
    <t xml:space="preserve">5102010199 คชจ.อบรมในประเทศ       </t>
  </si>
  <si>
    <t>5102030199 คชจ.ฝึกอบรม-ภายนอก</t>
  </si>
  <si>
    <t xml:space="preserve">5103010102 ค่าเบี้ยเลี้ยง         </t>
  </si>
  <si>
    <t xml:space="preserve">5103010103 ค่าที่พัก              </t>
  </si>
  <si>
    <t xml:space="preserve">5103010199 คชจ.เดินทางภายในปท.    </t>
  </si>
  <si>
    <t>5103020102 ค่าเบี้ยเลี้ยง (ต่างประเทศ)</t>
  </si>
  <si>
    <t>5103020103 ค่าที่พัก (ต่างประเทศ)</t>
  </si>
  <si>
    <t>5103020199 คชจ.งานราชการอื่นๆ-ต่างประเทศ</t>
  </si>
  <si>
    <t xml:space="preserve">5104010104 ค่าวัสดุ               </t>
  </si>
  <si>
    <t xml:space="preserve">5104010107 ค่าซ่อมแซม&amp;บำรุงฯ      </t>
  </si>
  <si>
    <t xml:space="preserve">5104010110 ค่าเชื้อเพลิง          </t>
  </si>
  <si>
    <t xml:space="preserve">5104010112 ค/จเหมาบริการ-ภายนอก   </t>
  </si>
  <si>
    <t xml:space="preserve">5104010113 ค/จเหมาบริการ-รัฐ      </t>
  </si>
  <si>
    <t xml:space="preserve">5104020101 ค่าไฟฟ้า               </t>
  </si>
  <si>
    <t xml:space="preserve">5104020103 ค่าประปา&amp;น้ำบาดาล      </t>
  </si>
  <si>
    <t xml:space="preserve">5104020105 ค่าโทรศัพท์            </t>
  </si>
  <si>
    <t>5104020106 ค่าสื่อสาร&amp;โทรคมนาคม</t>
  </si>
  <si>
    <t xml:space="preserve">5104020107 ค่าไปรษณีย์&amp;ขนส่ง      </t>
  </si>
  <si>
    <t>5104030212 ค่าเช่าเบ็ดเตล็ด-นอก</t>
  </si>
  <si>
    <t>5104030217 เงินชดเชยค่าก่อสร้าง</t>
  </si>
  <si>
    <t xml:space="preserve">5104030203 ค่าเบี้ยประกันภัย      </t>
  </si>
  <si>
    <t xml:space="preserve">5104030207 คชจ.ในการประชุม        </t>
  </si>
  <si>
    <t>5104030209 ค่าเช่าอสังหาริมทรัพย์- หน่วยงานภาครัฐ</t>
  </si>
  <si>
    <t>5104030210คาเช่าอสังหาริมทรัพย์บุคคลภายนอก</t>
  </si>
  <si>
    <t xml:space="preserve">5104030215 ค่าวิจัยและพัฒนา-รัฐ   </t>
  </si>
  <si>
    <t>5104030299 ค่าใช้สอยอื่น ๆ</t>
  </si>
  <si>
    <t>5104040101 ค่าตอบแทนตามตำแหน่ง</t>
  </si>
  <si>
    <t>5104040102 ค่าตอบแทนการปฏิบัติงาน</t>
  </si>
  <si>
    <t>5104040104 งช.แก่ผู้ช่วยราชการ</t>
  </si>
  <si>
    <t xml:space="preserve">5104040103 งปน.พิเศษ+เงินเพิ่ม    </t>
  </si>
  <si>
    <t>5107030101 พักเบิกเงินอุดหนุน</t>
  </si>
  <si>
    <t xml:space="preserve">5104040199 ค่าตอบแทนอื่น          </t>
  </si>
  <si>
    <t>5105010164 ค่าตัดจำหน่ายสินทรัพย์ไม่มีตัวตน-Interface</t>
  </si>
  <si>
    <t xml:space="preserve">5209010112 T/Eเบิกเกินส่งคืน      </t>
  </si>
  <si>
    <t xml:space="preserve">5210010102  T/E-โอนเงินให้สรก   </t>
  </si>
  <si>
    <t xml:space="preserve">5210010103 T/E-โอนร/ดผ/ดให้บก.    </t>
  </si>
  <si>
    <t>5210010105 T/E-ปรับเงินฝากคลัง</t>
  </si>
  <si>
    <t>5210010112 T/E-รายได้รอนำส่งคลัง</t>
  </si>
  <si>
    <t>5210010118 T/E-ภายในกรม</t>
  </si>
  <si>
    <t xml:space="preserve">5301010101 ปรับหมวดรายจ่าย        </t>
  </si>
  <si>
    <t xml:space="preserve">5301010103 พักค่าใช้จ่าย          </t>
  </si>
  <si>
    <t>5105010161 ค่าเสื่อมราคา - ครุภัณฑ์</t>
  </si>
  <si>
    <t>5105010160 ค่าเสื่อมราคา - ที่ดินและสิ่งปลูกสร้าง</t>
  </si>
  <si>
    <t>5105010164ค่าตัดจำหน่ายสินทรัพย์ไม่มีตัวตน -Interface</t>
  </si>
  <si>
    <t>5104030299 ค่าใช้จ่ายระหว่างหน่วยงาน</t>
  </si>
  <si>
    <t>5104010115  ค่าธรรมเนียม</t>
  </si>
  <si>
    <t>5211010102 บริจาคให้หน่วยงานภายนอก</t>
  </si>
  <si>
    <t>5203010110ค่าจำหน่าย-อาคารและสิ่งปลูกสร้าง-Interface</t>
  </si>
  <si>
    <t>5203010141ค่าจำหน่าย-ครุภัณฑ์ Interface</t>
  </si>
  <si>
    <t>5210010121ค่าใช้จ่ายระหว่างกันภายในกรมเดียวกัน</t>
  </si>
  <si>
    <t>5212010199ค่าใช้จ่ายอื่น</t>
  </si>
  <si>
    <t>งบกำไรขาดทุน</t>
  </si>
  <si>
    <t xml:space="preserve">       เดบิต        </t>
  </si>
  <si>
    <t xml:space="preserve">       เครดิต       </t>
  </si>
  <si>
    <t>งบดุล</t>
  </si>
  <si>
    <t xml:space="preserve"> รวมหน่วยเบิกจ่าย     2305800001</t>
  </si>
  <si>
    <t xml:space="preserve">Program name  : ZGL_MVT_DAY_ZZPMT             รหัสหน่วยงาน D058 มทร.รัตน                      </t>
  </si>
  <si>
    <t xml:space="preserve">                                           กระดาษทำการรวมเงินงบประมาณและเงินรายได้ วันที่ 1-31 ตุลาคม 2566 </t>
  </si>
  <si>
    <t>ผลต่าง</t>
  </si>
  <si>
    <t>2103010103 รายได้ค่าลงทะเบียนเหมาจ่ายสหกิจรับล่วงหน้า(2103011306)</t>
  </si>
  <si>
    <t>2103010103 รายได้งานพระราชทานปริญญาบัตรรับล่วงหน้า(2103011307)</t>
  </si>
  <si>
    <t>4202030105รายได้ค่าขายของเบ็ดเตล็ด</t>
  </si>
  <si>
    <t>4301020112 ค่าบัตรประจำตัวนักศึกษา</t>
  </si>
  <si>
    <t>4301020117 ค่าธรรมเนียมขอเพิ่มรายวิชา</t>
  </si>
  <si>
    <t>4301020122รายได้ค่าธรรมเนียมการโอนย้ายมหาวิทยาลัย</t>
  </si>
  <si>
    <t>4301020128 ค่าธรรมเนียมอื่นๆ</t>
  </si>
  <si>
    <t>4301020201รายได้โครงการบริการวิชาการของศูนย์บริการวิชาการและทดสอบวัสดุทางวิศวกรรมโยธาฯ</t>
  </si>
  <si>
    <t>4301020203 รายได้โครงการบริการวิชาการของศูนย์บริการวิชาการคณะศิลปศาสตร์</t>
  </si>
  <si>
    <t>4301020206 รายได้โครงการบริการวิชาการของศูนย์บริการวิชาการอุตสาหกรรมการบริการ</t>
  </si>
  <si>
    <t>4301020211 รายได้โครงการบริการวิชาการของศูนย์บริการวิชาการคณะอุตสาหกรรมและเทคโนโลยี</t>
  </si>
  <si>
    <t>4313010103 รายได้ค่าปรับห้องสมุด</t>
  </si>
  <si>
    <t>4313010203 รายได้ค่าปรับ</t>
  </si>
  <si>
    <t>4313010107 รายได้รับคืนเงินโครงการวิจัยปีก่อน</t>
  </si>
  <si>
    <t>4306010110 รายรับจากการขายครุภัณฑ์</t>
  </si>
  <si>
    <t>4313010101 รายได้ค่าสาธารณปโภคโครงการวิจัย</t>
  </si>
  <si>
    <t>5101010111 เงินวิทยฐานะ</t>
  </si>
  <si>
    <t>5101020112 เงินสมทบกองทุนสำรองเลี้ยงชีพพนักงานของรัฐ</t>
  </si>
  <si>
    <t>5101020114 เงินเพิ่ม</t>
  </si>
  <si>
    <t>5101040106 เงินบำเหน็จ</t>
  </si>
  <si>
    <t>5101030208 ค่ารักษา-ใน-เอกชน</t>
  </si>
  <si>
    <t>5171990202 คชจ.เงินสนับสนุน-ศูนย์บริการวิชาการวิศวกรรมโยธา</t>
  </si>
  <si>
    <t>5171199203คชจ.เงินสนับสนุน-ศูนย์บริการวิชาการประจำคณะบริหารธุรกิจ</t>
  </si>
  <si>
    <t>5171199204คชจ.เงินสนับสนุน-ศูนย์บริการวิชาการอุตสาหกรรมบริการ</t>
  </si>
  <si>
    <t>5171199205คชจ.เงินสนับสนุน-ศูนย์บริการวิชาการคณะอุตสาหกรรมและเทคโนโลยี</t>
  </si>
  <si>
    <t>5171199206คชจ.เงินสนับสนุน-ศูนย์บริการวิชาการคณะศิลปศาสตร์</t>
  </si>
  <si>
    <t>5104030206 จัดหาส/ทต่ำกว่าเกณฑ์</t>
  </si>
  <si>
    <t>หมายเหตุ</t>
  </si>
  <si>
    <t>เดบิต รายได้</t>
  </si>
  <si>
    <t>เครดิต  ค่าใช้จ่าย</t>
  </si>
  <si>
    <t>สินทรัพย์</t>
  </si>
  <si>
    <t>หนี้สิน</t>
  </si>
  <si>
    <t xml:space="preserve">  </t>
  </si>
  <si>
    <t xml:space="preserve">                                                                           </t>
  </si>
  <si>
    <t xml:space="preserve">                                           กระดาษทำการรวมเงินงบประมาณและเงินรายได้ วันที่ 1 ตุลาคม- 30 พฤศจิกายน 2566 </t>
  </si>
  <si>
    <t>4301020127 ค่าใบแปลปริญญาบัตร</t>
  </si>
  <si>
    <t xml:space="preserve">                                           กระดาษทำการรวมเงินงบประมาณและเงินรายได้ วันที่ 1 ตุลาคม- 31 ธันวาคม 2566 </t>
  </si>
  <si>
    <t xml:space="preserve">                                           กระดาษทำการรวมเงินงบประมาณและเงินรายได้ วันที่ 1 ตุลาคม- 31 มกราคม 2567</t>
  </si>
  <si>
    <t xml:space="preserve">                                           กระดาษทำการรวมเงินงบประมาณและเงินรายได้ วันที่ 1 ตุลาคม- 29 กุมภาพันธ์ 2567</t>
  </si>
  <si>
    <t>รายได้เงินบริจาค(เพื่อเป็นทุนการศึกษาของน.ศ.)รับล่วงหน้า 2103011308</t>
  </si>
  <si>
    <t xml:space="preserve">                                           กระดาษทำการรวมเงินงบประมาณและเงินรายได้ วันที่ 1 ตุลาคม- 31 มีนาคม 2567</t>
  </si>
  <si>
    <t>4301020141 ค่าเรียนน RMUTR Exit Course</t>
  </si>
  <si>
    <t xml:space="preserve">                                           กระดาษทำการรวมเงินงบประมาณและเงินรายได้ วันที่ 1 ตุลาคม- 30 เมษายน 2567</t>
  </si>
  <si>
    <t>4301020202รายได้โครงการบริการวิชาการประจำคณะบริหาร</t>
  </si>
  <si>
    <t xml:space="preserve">                                           กระดาษทำการรวมเงินงบประมาณและเงินรายได้ วันที่ 1 ตุลาคม- 31 พฤษภาคม 2567</t>
  </si>
  <si>
    <t xml:space="preserve">                                           กระดาษทำการรวมเงินงบประมาณและเงินรายได้ วันที่ 1 ตุลาคม- 30 มิถุนายน 2567</t>
  </si>
  <si>
    <t>รายได้เงินสนับสนุน(กิจกรรมมหาวิทยาลัย)รับล่วงหน้า 2103011303</t>
  </si>
  <si>
    <t xml:space="preserve">                                           กระดาษทำการรวมเงินงบประมาณและเงินรายได้ วันที่ 1 ตุลาคม- 31 กรกฎาคม 2567</t>
  </si>
  <si>
    <t>4301020106 ค่าปรับล่าช้า</t>
  </si>
  <si>
    <t xml:space="preserve">Program name  : NGL_TB_PMT            รหัสหน่วยงาน 23058 มทร.รัตนโกสินทร์                      </t>
  </si>
  <si>
    <t xml:space="preserve">User name     : A23058000011001       หน่วยเบิกจ่าย 2305800001  วิทยาเขตวังไกลกังวล      </t>
  </si>
  <si>
    <t xml:space="preserve">                                           กระดาษทำการรวมเงินงบประมาณและเงินรายได้ วันที่ 1 ตุลาคม- 30 กันยายน 2567</t>
  </si>
  <si>
    <t>1102050107 รายได้ค้างรับภายนอก</t>
  </si>
  <si>
    <t>4301020118 ค่าธรรมเนียมขอถอนรายวิชา</t>
  </si>
  <si>
    <t>4302119903 รายได้เงินสนับสนุน-กิจกรรมนักศึกษา</t>
  </si>
  <si>
    <t>4302119905 รายได้เงินสนับสนุน-กิจกรรมมหาวิทยาลัย</t>
  </si>
  <si>
    <t>5102020199 คชจ.การอบรมต่างประเทศ</t>
  </si>
  <si>
    <t xml:space="preserve">                                           กระดาษทำการรวมเงินงบประมาณและเงินรายได้ วันที่ 1 ตุลาคม- 31 สิงหาคม 2567</t>
  </si>
  <si>
    <t>5105010164 ค่าตัดจำหน่ายสินทรัพย์ไม่มีตัวตน-Interfaceงปม.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</si>
</sst>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ngsana New"/>
      <family val="1"/>
    </font>
    <font>
      <sz val="14"/>
      <name val="Cordia New"/>
      <family val="2"/>
    </font>
    <font>
      <sz val="16"/>
      <name val="Angsana New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ngsana New"/>
      <family val="1"/>
    </font>
    <font>
      <sz val="12"/>
      <name val="Angsana New"/>
      <family val="1"/>
    </font>
    <font>
      <sz val="11"/>
      <name val="Calibri"/>
      <family val="2"/>
      <charset val="222"/>
      <scheme val="minor"/>
    </font>
    <font>
      <b/>
      <sz val="14"/>
      <name val="Angsana New"/>
      <family val="1"/>
    </font>
    <font>
      <sz val="12"/>
      <name val="Calibri"/>
      <family val="2"/>
      <charset val="222"/>
      <scheme val="minor"/>
    </font>
    <font>
      <b/>
      <sz val="14"/>
      <name val="TH Sarabun New"/>
      <family val="2"/>
    </font>
    <font>
      <b/>
      <sz val="11"/>
      <name val="Calibri"/>
      <family val="2"/>
      <charset val="222"/>
      <scheme val="minor"/>
    </font>
    <font>
      <sz val="16"/>
      <name val="TH Sarabun New"/>
      <family val="2"/>
    </font>
    <font>
      <sz val="11"/>
      <name val="Angsana New"/>
      <family val="1"/>
    </font>
    <font>
      <sz val="14"/>
      <name val="Angsana New"/>
      <family val="1"/>
    </font>
    <font>
      <sz val="16"/>
      <color theme="1"/>
      <name val="Angsana New"/>
      <family val="1"/>
    </font>
    <font>
      <b/>
      <sz val="11"/>
      <color theme="1"/>
      <name val="Calibri"/>
      <family val="2"/>
      <charset val="222"/>
      <scheme val="minor"/>
    </font>
    <font>
      <b/>
      <sz val="16"/>
      <color rgb="FFFF0000"/>
      <name val="Angsana New"/>
      <family val="1"/>
    </font>
    <font>
      <b/>
      <sz val="16"/>
      <name val="Angsana New"/>
      <family val="1"/>
      <charset val="222"/>
    </font>
    <font>
      <b/>
      <sz val="16"/>
      <color theme="1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Alignment="1"/>
    <xf numFmtId="0" fontId="4" fillId="0" borderId="1" xfId="3" applyFont="1" applyFill="1" applyBorder="1"/>
    <xf numFmtId="0" fontId="4" fillId="0" borderId="1" xfId="3" applyFont="1" applyFill="1" applyBorder="1" applyAlignment="1">
      <alignment vertical="top" wrapText="1"/>
    </xf>
    <xf numFmtId="0" fontId="2" fillId="0" borderId="1" xfId="3" applyFont="1" applyFill="1" applyBorder="1"/>
    <xf numFmtId="0" fontId="5" fillId="0" borderId="1" xfId="4" applyFont="1" applyFill="1" applyBorder="1"/>
    <xf numFmtId="0" fontId="5" fillId="0" borderId="2" xfId="4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/>
    </xf>
    <xf numFmtId="0" fontId="4" fillId="0" borderId="1" xfId="0" applyFont="1" applyFill="1" applyBorder="1"/>
    <xf numFmtId="0" fontId="5" fillId="0" borderId="1" xfId="4" applyFont="1" applyFill="1" applyBorder="1" applyAlignment="1">
      <alignment horizontal="left"/>
    </xf>
    <xf numFmtId="0" fontId="6" fillId="0" borderId="1" xfId="4" applyFont="1" applyFill="1" applyBorder="1" applyAlignment="1">
      <alignment horizontal="left"/>
    </xf>
    <xf numFmtId="0" fontId="2" fillId="0" borderId="0" xfId="0" applyFont="1" applyFill="1" applyBorder="1"/>
    <xf numFmtId="164" fontId="4" fillId="0" borderId="0" xfId="1" applyFont="1" applyFill="1"/>
    <xf numFmtId="164" fontId="4" fillId="0" borderId="1" xfId="1" applyFont="1" applyFill="1" applyBorder="1"/>
    <xf numFmtId="164" fontId="2" fillId="0" borderId="0" xfId="1" applyFont="1" applyFill="1" applyBorder="1"/>
    <xf numFmtId="0" fontId="9" fillId="0" borderId="0" xfId="0" applyFont="1" applyFill="1" applyBorder="1" applyAlignment="1"/>
    <xf numFmtId="43" fontId="9" fillId="0" borderId="0" xfId="0" applyNumberFormat="1" applyFont="1" applyFill="1" applyBorder="1" applyAlignment="1"/>
    <xf numFmtId="164" fontId="9" fillId="0" borderId="0" xfId="1" applyFont="1" applyFill="1" applyBorder="1"/>
    <xf numFmtId="164" fontId="10" fillId="0" borderId="0" xfId="1" applyFont="1" applyFill="1" applyBorder="1"/>
    <xf numFmtId="164" fontId="11" fillId="0" borderId="0" xfId="1" applyFont="1" applyFill="1"/>
    <xf numFmtId="0" fontId="11" fillId="0" borderId="0" xfId="0" applyFont="1" applyFill="1"/>
    <xf numFmtId="164" fontId="9" fillId="0" borderId="0" xfId="0" applyNumberFormat="1" applyFont="1" applyFill="1" applyBorder="1" applyAlignment="1"/>
    <xf numFmtId="0" fontId="9" fillId="0" borderId="0" xfId="0" applyFont="1" applyFill="1" applyAlignment="1"/>
    <xf numFmtId="43" fontId="9" fillId="0" borderId="0" xfId="0" applyNumberFormat="1" applyFont="1" applyFill="1" applyAlignment="1"/>
    <xf numFmtId="164" fontId="10" fillId="0" borderId="0" xfId="1" applyFont="1" applyFill="1"/>
    <xf numFmtId="43" fontId="12" fillId="0" borderId="0" xfId="2" applyFont="1" applyFill="1" applyBorder="1" applyAlignment="1">
      <alignment horizontal="center"/>
    </xf>
    <xf numFmtId="164" fontId="11" fillId="0" borderId="0" xfId="0" applyNumberFormat="1" applyFont="1" applyFill="1"/>
    <xf numFmtId="0" fontId="13" fillId="0" borderId="0" xfId="0" applyFont="1" applyFill="1"/>
    <xf numFmtId="43" fontId="2" fillId="0" borderId="1" xfId="5" applyFont="1" applyFill="1" applyBorder="1"/>
    <xf numFmtId="43" fontId="4" fillId="0" borderId="1" xfId="5" applyFont="1" applyFill="1" applyBorder="1"/>
    <xf numFmtId="4" fontId="11" fillId="0" borderId="0" xfId="0" applyNumberFormat="1" applyFont="1" applyFill="1"/>
    <xf numFmtId="0" fontId="14" fillId="0" borderId="1" xfId="4" applyFont="1" applyFill="1" applyBorder="1" applyAlignment="1">
      <alignment vertical="center" wrapText="1"/>
    </xf>
    <xf numFmtId="0" fontId="14" fillId="0" borderId="1" xfId="4" applyFont="1" applyFill="1" applyBorder="1" applyAlignment="1">
      <alignment vertical="center" wrapText="1" shrinkToFit="1"/>
    </xf>
    <xf numFmtId="0" fontId="11" fillId="0" borderId="1" xfId="0" applyFont="1" applyFill="1" applyBorder="1"/>
    <xf numFmtId="164" fontId="15" fillId="0" borderId="0" xfId="1" applyFont="1" applyFill="1"/>
    <xf numFmtId="4" fontId="15" fillId="0" borderId="0" xfId="0" applyNumberFormat="1" applyFont="1" applyFill="1"/>
    <xf numFmtId="0" fontId="15" fillId="0" borderId="0" xfId="0" applyFont="1" applyFill="1"/>
    <xf numFmtId="164" fontId="11" fillId="0" borderId="7" xfId="1" applyFont="1" applyFill="1" applyBorder="1"/>
    <xf numFmtId="0" fontId="5" fillId="0" borderId="1" xfId="0" applyFont="1" applyFill="1" applyBorder="1"/>
    <xf numFmtId="0" fontId="5" fillId="0" borderId="0" xfId="0" applyFont="1" applyFill="1"/>
    <xf numFmtId="164" fontId="5" fillId="0" borderId="0" xfId="1" applyFont="1" applyFill="1"/>
    <xf numFmtId="0" fontId="5" fillId="0" borderId="1" xfId="4" applyFont="1" applyFill="1" applyBorder="1" applyAlignment="1">
      <alignment vertical="top" wrapText="1"/>
    </xf>
    <xf numFmtId="0" fontId="14" fillId="0" borderId="1" xfId="4" applyFont="1" applyFill="1" applyBorder="1" applyAlignment="1">
      <alignment vertical="top" wrapText="1"/>
    </xf>
    <xf numFmtId="0" fontId="16" fillId="0" borderId="1" xfId="3" applyFont="1" applyFill="1" applyBorder="1" applyAlignment="1">
      <alignment vertical="top" wrapText="1"/>
    </xf>
    <xf numFmtId="0" fontId="11" fillId="0" borderId="0" xfId="0" applyFont="1" applyFill="1" applyBorder="1"/>
    <xf numFmtId="43" fontId="11" fillId="0" borderId="0" xfId="0" applyNumberFormat="1" applyFont="1" applyFill="1" applyBorder="1"/>
    <xf numFmtId="164" fontId="11" fillId="0" borderId="0" xfId="1" applyFont="1" applyFill="1" applyBorder="1"/>
    <xf numFmtId="43" fontId="2" fillId="0" borderId="0" xfId="5" applyFont="1" applyFill="1" applyBorder="1"/>
    <xf numFmtId="0" fontId="17" fillId="0" borderId="0" xfId="0" applyFont="1" applyFill="1"/>
    <xf numFmtId="164" fontId="17" fillId="0" borderId="0" xfId="1" applyFont="1" applyFill="1"/>
    <xf numFmtId="43" fontId="4" fillId="0" borderId="0" xfId="0" applyNumberFormat="1" applyFont="1" applyFill="1"/>
    <xf numFmtId="43" fontId="17" fillId="0" borderId="0" xfId="0" applyNumberFormat="1" applyFont="1" applyFill="1"/>
    <xf numFmtId="43" fontId="2" fillId="0" borderId="0" xfId="0" applyNumberFormat="1" applyFont="1" applyFill="1" applyBorder="1"/>
    <xf numFmtId="0" fontId="17" fillId="0" borderId="0" xfId="0" applyFont="1" applyFill="1" applyBorder="1"/>
    <xf numFmtId="164" fontId="17" fillId="0" borderId="0" xfId="1" applyFont="1" applyFill="1" applyBorder="1"/>
    <xf numFmtId="0" fontId="14" fillId="0" borderId="1" xfId="4" applyFont="1" applyFill="1" applyBorder="1"/>
    <xf numFmtId="43" fontId="4" fillId="2" borderId="1" xfId="5" applyFont="1" applyFill="1" applyBorder="1"/>
    <xf numFmtId="43" fontId="12" fillId="0" borderId="0" xfId="5" applyFont="1" applyFill="1" applyBorder="1"/>
    <xf numFmtId="43" fontId="18" fillId="0" borderId="0" xfId="0" applyNumberFormat="1" applyFont="1" applyFill="1"/>
    <xf numFmtId="43" fontId="12" fillId="0" borderId="0" xfId="0" applyNumberFormat="1" applyFont="1" applyFill="1" applyBorder="1"/>
    <xf numFmtId="164" fontId="19" fillId="0" borderId="1" xfId="1" applyFont="1" applyBorder="1"/>
    <xf numFmtId="164" fontId="0" fillId="0" borderId="0" xfId="1" applyFont="1"/>
    <xf numFmtId="0" fontId="4" fillId="0" borderId="1" xfId="3" applyFont="1" applyFill="1" applyBorder="1" applyAlignment="1">
      <alignment wrapText="1"/>
    </xf>
    <xf numFmtId="0" fontId="2" fillId="0" borderId="0" xfId="3" applyFont="1" applyFill="1" applyBorder="1" applyAlignment="1"/>
    <xf numFmtId="0" fontId="2" fillId="0" borderId="0" xfId="3" applyFont="1" applyFill="1" applyBorder="1"/>
    <xf numFmtId="0" fontId="2" fillId="0" borderId="0" xfId="0" applyFont="1" applyFill="1"/>
    <xf numFmtId="0" fontId="21" fillId="0" borderId="0" xfId="0" applyFont="1" applyFill="1"/>
    <xf numFmtId="0" fontId="19" fillId="0" borderId="0" xfId="0" applyFont="1"/>
    <xf numFmtId="0" fontId="20" fillId="0" borderId="0" xfId="0" applyFont="1"/>
    <xf numFmtId="164" fontId="23" fillId="0" borderId="1" xfId="1" applyFont="1" applyBorder="1"/>
    <xf numFmtId="0" fontId="22" fillId="0" borderId="1" xfId="3" applyFont="1" applyFill="1" applyBorder="1"/>
    <xf numFmtId="43" fontId="2" fillId="0" borderId="4" xfId="5" applyFont="1" applyFill="1" applyBorder="1" applyAlignment="1">
      <alignment horizontal="center" vertical="center"/>
    </xf>
    <xf numFmtId="43" fontId="2" fillId="0" borderId="5" xfId="5" applyFont="1" applyFill="1" applyBorder="1" applyAlignment="1">
      <alignment horizontal="center" vertical="center"/>
    </xf>
    <xf numFmtId="0" fontId="2" fillId="0" borderId="3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164" fontId="19" fillId="0" borderId="4" xfId="1" applyFont="1" applyBorder="1" applyAlignment="1">
      <alignment horizontal="center"/>
    </xf>
    <xf numFmtId="164" fontId="19" fillId="0" borderId="5" xfId="1" applyFont="1" applyBorder="1" applyAlignment="1">
      <alignment horizontal="center"/>
    </xf>
    <xf numFmtId="0" fontId="22" fillId="0" borderId="3" xfId="3" applyFont="1" applyFill="1" applyBorder="1" applyAlignment="1">
      <alignment vertical="center"/>
    </xf>
    <xf numFmtId="0" fontId="22" fillId="0" borderId="6" xfId="3" applyFont="1" applyFill="1" applyBorder="1" applyAlignment="1">
      <alignment vertical="center"/>
    </xf>
    <xf numFmtId="164" fontId="23" fillId="0" borderId="1" xfId="1" applyFont="1" applyBorder="1" applyAlignment="1">
      <alignment horizontal="center"/>
    </xf>
    <xf numFmtId="164" fontId="19" fillId="0" borderId="0" xfId="1" applyFont="1" applyFill="1"/>
    <xf numFmtId="0" fontId="0" fillId="0" borderId="0" xfId="0" applyFill="1"/>
    <xf numFmtId="164" fontId="23" fillId="0" borderId="4" xfId="1" applyFont="1" applyFill="1" applyBorder="1" applyAlignment="1">
      <alignment horizontal="center"/>
    </xf>
    <xf numFmtId="164" fontId="23" fillId="0" borderId="5" xfId="1" applyFont="1" applyFill="1" applyBorder="1" applyAlignment="1">
      <alignment horizontal="center"/>
    </xf>
    <xf numFmtId="0" fontId="20" fillId="0" borderId="0" xfId="0" applyFont="1" applyFill="1"/>
    <xf numFmtId="164" fontId="23" fillId="0" borderId="1" xfId="1" applyFont="1" applyFill="1" applyBorder="1"/>
    <xf numFmtId="164" fontId="19" fillId="0" borderId="1" xfId="1" applyFont="1" applyFill="1" applyBorder="1"/>
  </cellXfs>
  <cellStyles count="6">
    <cellStyle name="Comma" xfId="1" builtinId="3"/>
    <cellStyle name="Comma 2" xfId="2" xr:uid="{00000000-0005-0000-0000-000000000000}"/>
    <cellStyle name="Comma 7" xfId="5" xr:uid="{00000000-0005-0000-0000-000001000000}"/>
    <cellStyle name="Normal" xfId="0" builtinId="0"/>
    <cellStyle name="Normal 7" xfId="3" xr:uid="{00000000-0005-0000-0000-000002000000}"/>
    <cellStyle name="ปกติ_Sheet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9"/>
  <sheetViews>
    <sheetView topLeftCell="A2" zoomScale="80" zoomScaleNormal="80" workbookViewId="0">
      <selection activeCell="F13" sqref="F13"/>
    </sheetView>
  </sheetViews>
  <sheetFormatPr defaultColWidth="9" defaultRowHeight="15"/>
  <cols>
    <col min="1" max="1" width="30.5703125" style="20" bestFit="1" customWidth="1"/>
    <col min="2" max="2" width="17.140625" style="20" customWidth="1"/>
    <col min="3" max="3" width="16.42578125" style="20" customWidth="1"/>
    <col min="4" max="4" width="20.140625" style="20" customWidth="1"/>
    <col min="5" max="5" width="17.42578125" style="20" customWidth="1"/>
    <col min="6" max="6" width="20.28515625" style="19" customWidth="1"/>
    <col min="7" max="7" width="21.140625" style="19" customWidth="1"/>
    <col min="8" max="8" width="20.7109375" style="19" customWidth="1"/>
    <col min="9" max="9" width="11.5703125" style="19" customWidth="1"/>
    <col min="10" max="10" width="23" style="19" customWidth="1"/>
    <col min="11" max="11" width="31" style="19" customWidth="1"/>
    <col min="12" max="12" width="16.5703125" style="19" customWidth="1"/>
    <col min="13" max="13" width="28.7109375" style="20" customWidth="1"/>
    <col min="14" max="14" width="20.85546875" style="20" customWidth="1"/>
    <col min="15" max="15" width="20.28515625" style="20" customWidth="1"/>
    <col min="16" max="16" width="31.85546875" style="20" customWidth="1"/>
    <col min="17" max="17" width="20.85546875" style="19" customWidth="1"/>
    <col min="18" max="18" width="34.85546875" style="20" customWidth="1"/>
    <col min="19" max="19" width="16.85546875" style="20" customWidth="1"/>
    <col min="20" max="20" width="9" style="20"/>
    <col min="21" max="21" width="23.140625" style="19" customWidth="1"/>
    <col min="22" max="22" width="19.85546875" style="20" customWidth="1"/>
    <col min="23" max="226" width="9" style="20"/>
    <col min="227" max="227" width="30.5703125" style="20" bestFit="1" customWidth="1"/>
    <col min="228" max="228" width="19.5703125" style="20" customWidth="1"/>
    <col min="229" max="229" width="19.140625" style="20" customWidth="1"/>
    <col min="230" max="230" width="15.7109375" style="20" customWidth="1"/>
    <col min="231" max="231" width="16.42578125" style="20" customWidth="1"/>
    <col min="232" max="233" width="16.85546875" style="20" customWidth="1"/>
    <col min="234" max="234" width="16" style="20" customWidth="1"/>
    <col min="235" max="235" width="17.42578125" style="20" customWidth="1"/>
    <col min="236" max="237" width="16.28515625" style="20" bestFit="1" customWidth="1"/>
    <col min="238" max="239" width="0" style="20" hidden="1" customWidth="1"/>
    <col min="240" max="241" width="17.85546875" style="20" bestFit="1" customWidth="1"/>
    <col min="242" max="255" width="0" style="20" hidden="1" customWidth="1"/>
    <col min="256" max="256" width="17.42578125" style="20" customWidth="1"/>
    <col min="257" max="257" width="18" style="20" customWidth="1"/>
    <col min="258" max="258" width="17.140625" style="20" customWidth="1"/>
    <col min="259" max="259" width="16.42578125" style="20" customWidth="1"/>
    <col min="260" max="260" width="20.140625" style="20" customWidth="1"/>
    <col min="261" max="261" width="17.42578125" style="20" customWidth="1"/>
    <col min="262" max="262" width="20.28515625" style="20" customWidth="1"/>
    <col min="263" max="263" width="21.140625" style="20" customWidth="1"/>
    <col min="264" max="264" width="20.7109375" style="20" customWidth="1"/>
    <col min="265" max="265" width="11.5703125" style="20" customWidth="1"/>
    <col min="266" max="266" width="23" style="20" customWidth="1"/>
    <col min="267" max="267" width="31" style="20" customWidth="1"/>
    <col min="268" max="268" width="16.5703125" style="20" customWidth="1"/>
    <col min="269" max="269" width="28.7109375" style="20" customWidth="1"/>
    <col min="270" max="270" width="20.85546875" style="20" customWidth="1"/>
    <col min="271" max="271" width="20.28515625" style="20" customWidth="1"/>
    <col min="272" max="272" width="31.85546875" style="20" customWidth="1"/>
    <col min="273" max="273" width="20.85546875" style="20" customWidth="1"/>
    <col min="274" max="274" width="34.85546875" style="20" customWidth="1"/>
    <col min="275" max="275" width="16.85546875" style="20" customWidth="1"/>
    <col min="276" max="276" width="9" style="20"/>
    <col min="277" max="277" width="23.140625" style="20" customWidth="1"/>
    <col min="278" max="278" width="19.85546875" style="20" customWidth="1"/>
    <col min="279" max="482" width="9" style="20"/>
    <col min="483" max="483" width="30.5703125" style="20" bestFit="1" customWidth="1"/>
    <col min="484" max="484" width="19.5703125" style="20" customWidth="1"/>
    <col min="485" max="485" width="19.140625" style="20" customWidth="1"/>
    <col min="486" max="486" width="15.7109375" style="20" customWidth="1"/>
    <col min="487" max="487" width="16.42578125" style="20" customWidth="1"/>
    <col min="488" max="489" width="16.85546875" style="20" customWidth="1"/>
    <col min="490" max="490" width="16" style="20" customWidth="1"/>
    <col min="491" max="491" width="17.42578125" style="20" customWidth="1"/>
    <col min="492" max="493" width="16.28515625" style="20" bestFit="1" customWidth="1"/>
    <col min="494" max="495" width="0" style="20" hidden="1" customWidth="1"/>
    <col min="496" max="497" width="17.85546875" style="20" bestFit="1" customWidth="1"/>
    <col min="498" max="511" width="0" style="20" hidden="1" customWidth="1"/>
    <col min="512" max="512" width="17.42578125" style="20" customWidth="1"/>
    <col min="513" max="513" width="18" style="20" customWidth="1"/>
    <col min="514" max="514" width="17.140625" style="20" customWidth="1"/>
    <col min="515" max="515" width="16.42578125" style="20" customWidth="1"/>
    <col min="516" max="516" width="20.140625" style="20" customWidth="1"/>
    <col min="517" max="517" width="17.42578125" style="20" customWidth="1"/>
    <col min="518" max="518" width="20.28515625" style="20" customWidth="1"/>
    <col min="519" max="519" width="21.140625" style="20" customWidth="1"/>
    <col min="520" max="520" width="20.7109375" style="20" customWidth="1"/>
    <col min="521" max="521" width="11.5703125" style="20" customWidth="1"/>
    <col min="522" max="522" width="23" style="20" customWidth="1"/>
    <col min="523" max="523" width="31" style="20" customWidth="1"/>
    <col min="524" max="524" width="16.5703125" style="20" customWidth="1"/>
    <col min="525" max="525" width="28.7109375" style="20" customWidth="1"/>
    <col min="526" max="526" width="20.85546875" style="20" customWidth="1"/>
    <col min="527" max="527" width="20.28515625" style="20" customWidth="1"/>
    <col min="528" max="528" width="31.85546875" style="20" customWidth="1"/>
    <col min="529" max="529" width="20.85546875" style="20" customWidth="1"/>
    <col min="530" max="530" width="34.85546875" style="20" customWidth="1"/>
    <col min="531" max="531" width="16.85546875" style="20" customWidth="1"/>
    <col min="532" max="532" width="9" style="20"/>
    <col min="533" max="533" width="23.140625" style="20" customWidth="1"/>
    <col min="534" max="534" width="19.85546875" style="20" customWidth="1"/>
    <col min="535" max="738" width="9" style="20"/>
    <col min="739" max="739" width="30.5703125" style="20" bestFit="1" customWidth="1"/>
    <col min="740" max="740" width="19.5703125" style="20" customWidth="1"/>
    <col min="741" max="741" width="19.140625" style="20" customWidth="1"/>
    <col min="742" max="742" width="15.7109375" style="20" customWidth="1"/>
    <col min="743" max="743" width="16.42578125" style="20" customWidth="1"/>
    <col min="744" max="745" width="16.85546875" style="20" customWidth="1"/>
    <col min="746" max="746" width="16" style="20" customWidth="1"/>
    <col min="747" max="747" width="17.42578125" style="20" customWidth="1"/>
    <col min="748" max="749" width="16.28515625" style="20" bestFit="1" customWidth="1"/>
    <col min="750" max="751" width="0" style="20" hidden="1" customWidth="1"/>
    <col min="752" max="753" width="17.85546875" style="20" bestFit="1" customWidth="1"/>
    <col min="754" max="767" width="0" style="20" hidden="1" customWidth="1"/>
    <col min="768" max="768" width="17.42578125" style="20" customWidth="1"/>
    <col min="769" max="769" width="18" style="20" customWidth="1"/>
    <col min="770" max="770" width="17.140625" style="20" customWidth="1"/>
    <col min="771" max="771" width="16.42578125" style="20" customWidth="1"/>
    <col min="772" max="772" width="20.140625" style="20" customWidth="1"/>
    <col min="773" max="773" width="17.42578125" style="20" customWidth="1"/>
    <col min="774" max="774" width="20.28515625" style="20" customWidth="1"/>
    <col min="775" max="775" width="21.140625" style="20" customWidth="1"/>
    <col min="776" max="776" width="20.7109375" style="20" customWidth="1"/>
    <col min="777" max="777" width="11.5703125" style="20" customWidth="1"/>
    <col min="778" max="778" width="23" style="20" customWidth="1"/>
    <col min="779" max="779" width="31" style="20" customWidth="1"/>
    <col min="780" max="780" width="16.5703125" style="20" customWidth="1"/>
    <col min="781" max="781" width="28.7109375" style="20" customWidth="1"/>
    <col min="782" max="782" width="20.85546875" style="20" customWidth="1"/>
    <col min="783" max="783" width="20.28515625" style="20" customWidth="1"/>
    <col min="784" max="784" width="31.85546875" style="20" customWidth="1"/>
    <col min="785" max="785" width="20.85546875" style="20" customWidth="1"/>
    <col min="786" max="786" width="34.85546875" style="20" customWidth="1"/>
    <col min="787" max="787" width="16.85546875" style="20" customWidth="1"/>
    <col min="788" max="788" width="9" style="20"/>
    <col min="789" max="789" width="23.140625" style="20" customWidth="1"/>
    <col min="790" max="790" width="19.85546875" style="20" customWidth="1"/>
    <col min="791" max="994" width="9" style="20"/>
    <col min="995" max="995" width="30.5703125" style="20" bestFit="1" customWidth="1"/>
    <col min="996" max="996" width="19.5703125" style="20" customWidth="1"/>
    <col min="997" max="997" width="19.140625" style="20" customWidth="1"/>
    <col min="998" max="998" width="15.7109375" style="20" customWidth="1"/>
    <col min="999" max="999" width="16.42578125" style="20" customWidth="1"/>
    <col min="1000" max="1001" width="16.85546875" style="20" customWidth="1"/>
    <col min="1002" max="1002" width="16" style="20" customWidth="1"/>
    <col min="1003" max="1003" width="17.42578125" style="20" customWidth="1"/>
    <col min="1004" max="1005" width="16.28515625" style="20" bestFit="1" customWidth="1"/>
    <col min="1006" max="1007" width="0" style="20" hidden="1" customWidth="1"/>
    <col min="1008" max="1009" width="17.85546875" style="20" bestFit="1" customWidth="1"/>
    <col min="1010" max="1023" width="0" style="20" hidden="1" customWidth="1"/>
    <col min="1024" max="1024" width="17.42578125" style="20" customWidth="1"/>
    <col min="1025" max="1025" width="18" style="20" customWidth="1"/>
    <col min="1026" max="1026" width="17.140625" style="20" customWidth="1"/>
    <col min="1027" max="1027" width="16.42578125" style="20" customWidth="1"/>
    <col min="1028" max="1028" width="20.140625" style="20" customWidth="1"/>
    <col min="1029" max="1029" width="17.42578125" style="20" customWidth="1"/>
    <col min="1030" max="1030" width="20.28515625" style="20" customWidth="1"/>
    <col min="1031" max="1031" width="21.140625" style="20" customWidth="1"/>
    <col min="1032" max="1032" width="20.7109375" style="20" customWidth="1"/>
    <col min="1033" max="1033" width="11.5703125" style="20" customWidth="1"/>
    <col min="1034" max="1034" width="23" style="20" customWidth="1"/>
    <col min="1035" max="1035" width="31" style="20" customWidth="1"/>
    <col min="1036" max="1036" width="16.5703125" style="20" customWidth="1"/>
    <col min="1037" max="1037" width="28.7109375" style="20" customWidth="1"/>
    <col min="1038" max="1038" width="20.85546875" style="20" customWidth="1"/>
    <col min="1039" max="1039" width="20.28515625" style="20" customWidth="1"/>
    <col min="1040" max="1040" width="31.85546875" style="20" customWidth="1"/>
    <col min="1041" max="1041" width="20.85546875" style="20" customWidth="1"/>
    <col min="1042" max="1042" width="34.85546875" style="20" customWidth="1"/>
    <col min="1043" max="1043" width="16.85546875" style="20" customWidth="1"/>
    <col min="1044" max="1044" width="9" style="20"/>
    <col min="1045" max="1045" width="23.140625" style="20" customWidth="1"/>
    <col min="1046" max="1046" width="19.85546875" style="20" customWidth="1"/>
    <col min="1047" max="1250" width="9" style="20"/>
    <col min="1251" max="1251" width="30.5703125" style="20" bestFit="1" customWidth="1"/>
    <col min="1252" max="1252" width="19.5703125" style="20" customWidth="1"/>
    <col min="1253" max="1253" width="19.140625" style="20" customWidth="1"/>
    <col min="1254" max="1254" width="15.7109375" style="20" customWidth="1"/>
    <col min="1255" max="1255" width="16.42578125" style="20" customWidth="1"/>
    <col min="1256" max="1257" width="16.85546875" style="20" customWidth="1"/>
    <col min="1258" max="1258" width="16" style="20" customWidth="1"/>
    <col min="1259" max="1259" width="17.42578125" style="20" customWidth="1"/>
    <col min="1260" max="1261" width="16.28515625" style="20" bestFit="1" customWidth="1"/>
    <col min="1262" max="1263" width="0" style="20" hidden="1" customWidth="1"/>
    <col min="1264" max="1265" width="17.85546875" style="20" bestFit="1" customWidth="1"/>
    <col min="1266" max="1279" width="0" style="20" hidden="1" customWidth="1"/>
    <col min="1280" max="1280" width="17.42578125" style="20" customWidth="1"/>
    <col min="1281" max="1281" width="18" style="20" customWidth="1"/>
    <col min="1282" max="1282" width="17.140625" style="20" customWidth="1"/>
    <col min="1283" max="1283" width="16.42578125" style="20" customWidth="1"/>
    <col min="1284" max="1284" width="20.140625" style="20" customWidth="1"/>
    <col min="1285" max="1285" width="17.42578125" style="20" customWidth="1"/>
    <col min="1286" max="1286" width="20.28515625" style="20" customWidth="1"/>
    <col min="1287" max="1287" width="21.140625" style="20" customWidth="1"/>
    <col min="1288" max="1288" width="20.7109375" style="20" customWidth="1"/>
    <col min="1289" max="1289" width="11.5703125" style="20" customWidth="1"/>
    <col min="1290" max="1290" width="23" style="20" customWidth="1"/>
    <col min="1291" max="1291" width="31" style="20" customWidth="1"/>
    <col min="1292" max="1292" width="16.5703125" style="20" customWidth="1"/>
    <col min="1293" max="1293" width="28.7109375" style="20" customWidth="1"/>
    <col min="1294" max="1294" width="20.85546875" style="20" customWidth="1"/>
    <col min="1295" max="1295" width="20.28515625" style="20" customWidth="1"/>
    <col min="1296" max="1296" width="31.85546875" style="20" customWidth="1"/>
    <col min="1297" max="1297" width="20.85546875" style="20" customWidth="1"/>
    <col min="1298" max="1298" width="34.85546875" style="20" customWidth="1"/>
    <col min="1299" max="1299" width="16.85546875" style="20" customWidth="1"/>
    <col min="1300" max="1300" width="9" style="20"/>
    <col min="1301" max="1301" width="23.140625" style="20" customWidth="1"/>
    <col min="1302" max="1302" width="19.85546875" style="20" customWidth="1"/>
    <col min="1303" max="1506" width="9" style="20"/>
    <col min="1507" max="1507" width="30.5703125" style="20" bestFit="1" customWidth="1"/>
    <col min="1508" max="1508" width="19.5703125" style="20" customWidth="1"/>
    <col min="1509" max="1509" width="19.140625" style="20" customWidth="1"/>
    <col min="1510" max="1510" width="15.7109375" style="20" customWidth="1"/>
    <col min="1511" max="1511" width="16.42578125" style="20" customWidth="1"/>
    <col min="1512" max="1513" width="16.85546875" style="20" customWidth="1"/>
    <col min="1514" max="1514" width="16" style="20" customWidth="1"/>
    <col min="1515" max="1515" width="17.42578125" style="20" customWidth="1"/>
    <col min="1516" max="1517" width="16.28515625" style="20" bestFit="1" customWidth="1"/>
    <col min="1518" max="1519" width="0" style="20" hidden="1" customWidth="1"/>
    <col min="1520" max="1521" width="17.85546875" style="20" bestFit="1" customWidth="1"/>
    <col min="1522" max="1535" width="0" style="20" hidden="1" customWidth="1"/>
    <col min="1536" max="1536" width="17.42578125" style="20" customWidth="1"/>
    <col min="1537" max="1537" width="18" style="20" customWidth="1"/>
    <col min="1538" max="1538" width="17.140625" style="20" customWidth="1"/>
    <col min="1539" max="1539" width="16.42578125" style="20" customWidth="1"/>
    <col min="1540" max="1540" width="20.140625" style="20" customWidth="1"/>
    <col min="1541" max="1541" width="17.42578125" style="20" customWidth="1"/>
    <col min="1542" max="1542" width="20.28515625" style="20" customWidth="1"/>
    <col min="1543" max="1543" width="21.140625" style="20" customWidth="1"/>
    <col min="1544" max="1544" width="20.7109375" style="20" customWidth="1"/>
    <col min="1545" max="1545" width="11.5703125" style="20" customWidth="1"/>
    <col min="1546" max="1546" width="23" style="20" customWidth="1"/>
    <col min="1547" max="1547" width="31" style="20" customWidth="1"/>
    <col min="1548" max="1548" width="16.5703125" style="20" customWidth="1"/>
    <col min="1549" max="1549" width="28.7109375" style="20" customWidth="1"/>
    <col min="1550" max="1550" width="20.85546875" style="20" customWidth="1"/>
    <col min="1551" max="1551" width="20.28515625" style="20" customWidth="1"/>
    <col min="1552" max="1552" width="31.85546875" style="20" customWidth="1"/>
    <col min="1553" max="1553" width="20.85546875" style="20" customWidth="1"/>
    <col min="1554" max="1554" width="34.85546875" style="20" customWidth="1"/>
    <col min="1555" max="1555" width="16.85546875" style="20" customWidth="1"/>
    <col min="1556" max="1556" width="9" style="20"/>
    <col min="1557" max="1557" width="23.140625" style="20" customWidth="1"/>
    <col min="1558" max="1558" width="19.85546875" style="20" customWidth="1"/>
    <col min="1559" max="1762" width="9" style="20"/>
    <col min="1763" max="1763" width="30.5703125" style="20" bestFit="1" customWidth="1"/>
    <col min="1764" max="1764" width="19.5703125" style="20" customWidth="1"/>
    <col min="1765" max="1765" width="19.140625" style="20" customWidth="1"/>
    <col min="1766" max="1766" width="15.7109375" style="20" customWidth="1"/>
    <col min="1767" max="1767" width="16.42578125" style="20" customWidth="1"/>
    <col min="1768" max="1769" width="16.85546875" style="20" customWidth="1"/>
    <col min="1770" max="1770" width="16" style="20" customWidth="1"/>
    <col min="1771" max="1771" width="17.42578125" style="20" customWidth="1"/>
    <col min="1772" max="1773" width="16.28515625" style="20" bestFit="1" customWidth="1"/>
    <col min="1774" max="1775" width="0" style="20" hidden="1" customWidth="1"/>
    <col min="1776" max="1777" width="17.85546875" style="20" bestFit="1" customWidth="1"/>
    <col min="1778" max="1791" width="0" style="20" hidden="1" customWidth="1"/>
    <col min="1792" max="1792" width="17.42578125" style="20" customWidth="1"/>
    <col min="1793" max="1793" width="18" style="20" customWidth="1"/>
    <col min="1794" max="1794" width="17.140625" style="20" customWidth="1"/>
    <col min="1795" max="1795" width="16.42578125" style="20" customWidth="1"/>
    <col min="1796" max="1796" width="20.140625" style="20" customWidth="1"/>
    <col min="1797" max="1797" width="17.42578125" style="20" customWidth="1"/>
    <col min="1798" max="1798" width="20.28515625" style="20" customWidth="1"/>
    <col min="1799" max="1799" width="21.140625" style="20" customWidth="1"/>
    <col min="1800" max="1800" width="20.7109375" style="20" customWidth="1"/>
    <col min="1801" max="1801" width="11.5703125" style="20" customWidth="1"/>
    <col min="1802" max="1802" width="23" style="20" customWidth="1"/>
    <col min="1803" max="1803" width="31" style="20" customWidth="1"/>
    <col min="1804" max="1804" width="16.5703125" style="20" customWidth="1"/>
    <col min="1805" max="1805" width="28.7109375" style="20" customWidth="1"/>
    <col min="1806" max="1806" width="20.85546875" style="20" customWidth="1"/>
    <col min="1807" max="1807" width="20.28515625" style="20" customWidth="1"/>
    <col min="1808" max="1808" width="31.85546875" style="20" customWidth="1"/>
    <col min="1809" max="1809" width="20.85546875" style="20" customWidth="1"/>
    <col min="1810" max="1810" width="34.85546875" style="20" customWidth="1"/>
    <col min="1811" max="1811" width="16.85546875" style="20" customWidth="1"/>
    <col min="1812" max="1812" width="9" style="20"/>
    <col min="1813" max="1813" width="23.140625" style="20" customWidth="1"/>
    <col min="1814" max="1814" width="19.85546875" style="20" customWidth="1"/>
    <col min="1815" max="2018" width="9" style="20"/>
    <col min="2019" max="2019" width="30.5703125" style="20" bestFit="1" customWidth="1"/>
    <col min="2020" max="2020" width="19.5703125" style="20" customWidth="1"/>
    <col min="2021" max="2021" width="19.140625" style="20" customWidth="1"/>
    <col min="2022" max="2022" width="15.7109375" style="20" customWidth="1"/>
    <col min="2023" max="2023" width="16.42578125" style="20" customWidth="1"/>
    <col min="2024" max="2025" width="16.85546875" style="20" customWidth="1"/>
    <col min="2026" max="2026" width="16" style="20" customWidth="1"/>
    <col min="2027" max="2027" width="17.42578125" style="20" customWidth="1"/>
    <col min="2028" max="2029" width="16.28515625" style="20" bestFit="1" customWidth="1"/>
    <col min="2030" max="2031" width="0" style="20" hidden="1" customWidth="1"/>
    <col min="2032" max="2033" width="17.85546875" style="20" bestFit="1" customWidth="1"/>
    <col min="2034" max="2047" width="0" style="20" hidden="1" customWidth="1"/>
    <col min="2048" max="2048" width="17.42578125" style="20" customWidth="1"/>
    <col min="2049" max="2049" width="18" style="20" customWidth="1"/>
    <col min="2050" max="2050" width="17.140625" style="20" customWidth="1"/>
    <col min="2051" max="2051" width="16.42578125" style="20" customWidth="1"/>
    <col min="2052" max="2052" width="20.140625" style="20" customWidth="1"/>
    <col min="2053" max="2053" width="17.42578125" style="20" customWidth="1"/>
    <col min="2054" max="2054" width="20.28515625" style="20" customWidth="1"/>
    <col min="2055" max="2055" width="21.140625" style="20" customWidth="1"/>
    <col min="2056" max="2056" width="20.7109375" style="20" customWidth="1"/>
    <col min="2057" max="2057" width="11.5703125" style="20" customWidth="1"/>
    <col min="2058" max="2058" width="23" style="20" customWidth="1"/>
    <col min="2059" max="2059" width="31" style="20" customWidth="1"/>
    <col min="2060" max="2060" width="16.5703125" style="20" customWidth="1"/>
    <col min="2061" max="2061" width="28.7109375" style="20" customWidth="1"/>
    <col min="2062" max="2062" width="20.85546875" style="20" customWidth="1"/>
    <col min="2063" max="2063" width="20.28515625" style="20" customWidth="1"/>
    <col min="2064" max="2064" width="31.85546875" style="20" customWidth="1"/>
    <col min="2065" max="2065" width="20.85546875" style="20" customWidth="1"/>
    <col min="2066" max="2066" width="34.85546875" style="20" customWidth="1"/>
    <col min="2067" max="2067" width="16.85546875" style="20" customWidth="1"/>
    <col min="2068" max="2068" width="9" style="20"/>
    <col min="2069" max="2069" width="23.140625" style="20" customWidth="1"/>
    <col min="2070" max="2070" width="19.85546875" style="20" customWidth="1"/>
    <col min="2071" max="2274" width="9" style="20"/>
    <col min="2275" max="2275" width="30.5703125" style="20" bestFit="1" customWidth="1"/>
    <col min="2276" max="2276" width="19.5703125" style="20" customWidth="1"/>
    <col min="2277" max="2277" width="19.140625" style="20" customWidth="1"/>
    <col min="2278" max="2278" width="15.7109375" style="20" customWidth="1"/>
    <col min="2279" max="2279" width="16.42578125" style="20" customWidth="1"/>
    <col min="2280" max="2281" width="16.85546875" style="20" customWidth="1"/>
    <col min="2282" max="2282" width="16" style="20" customWidth="1"/>
    <col min="2283" max="2283" width="17.42578125" style="20" customWidth="1"/>
    <col min="2284" max="2285" width="16.28515625" style="20" bestFit="1" customWidth="1"/>
    <col min="2286" max="2287" width="0" style="20" hidden="1" customWidth="1"/>
    <col min="2288" max="2289" width="17.85546875" style="20" bestFit="1" customWidth="1"/>
    <col min="2290" max="2303" width="0" style="20" hidden="1" customWidth="1"/>
    <col min="2304" max="2304" width="17.42578125" style="20" customWidth="1"/>
    <col min="2305" max="2305" width="18" style="20" customWidth="1"/>
    <col min="2306" max="2306" width="17.140625" style="20" customWidth="1"/>
    <col min="2307" max="2307" width="16.42578125" style="20" customWidth="1"/>
    <col min="2308" max="2308" width="20.140625" style="20" customWidth="1"/>
    <col min="2309" max="2309" width="17.42578125" style="20" customWidth="1"/>
    <col min="2310" max="2310" width="20.28515625" style="20" customWidth="1"/>
    <col min="2311" max="2311" width="21.140625" style="20" customWidth="1"/>
    <col min="2312" max="2312" width="20.7109375" style="20" customWidth="1"/>
    <col min="2313" max="2313" width="11.5703125" style="20" customWidth="1"/>
    <col min="2314" max="2314" width="23" style="20" customWidth="1"/>
    <col min="2315" max="2315" width="31" style="20" customWidth="1"/>
    <col min="2316" max="2316" width="16.5703125" style="20" customWidth="1"/>
    <col min="2317" max="2317" width="28.7109375" style="20" customWidth="1"/>
    <col min="2318" max="2318" width="20.85546875" style="20" customWidth="1"/>
    <col min="2319" max="2319" width="20.28515625" style="20" customWidth="1"/>
    <col min="2320" max="2320" width="31.85546875" style="20" customWidth="1"/>
    <col min="2321" max="2321" width="20.85546875" style="20" customWidth="1"/>
    <col min="2322" max="2322" width="34.85546875" style="20" customWidth="1"/>
    <col min="2323" max="2323" width="16.85546875" style="20" customWidth="1"/>
    <col min="2324" max="2324" width="9" style="20"/>
    <col min="2325" max="2325" width="23.140625" style="20" customWidth="1"/>
    <col min="2326" max="2326" width="19.85546875" style="20" customWidth="1"/>
    <col min="2327" max="2530" width="9" style="20"/>
    <col min="2531" max="2531" width="30.5703125" style="20" bestFit="1" customWidth="1"/>
    <col min="2532" max="2532" width="19.5703125" style="20" customWidth="1"/>
    <col min="2533" max="2533" width="19.140625" style="20" customWidth="1"/>
    <col min="2534" max="2534" width="15.7109375" style="20" customWidth="1"/>
    <col min="2535" max="2535" width="16.42578125" style="20" customWidth="1"/>
    <col min="2536" max="2537" width="16.85546875" style="20" customWidth="1"/>
    <col min="2538" max="2538" width="16" style="20" customWidth="1"/>
    <col min="2539" max="2539" width="17.42578125" style="20" customWidth="1"/>
    <col min="2540" max="2541" width="16.28515625" style="20" bestFit="1" customWidth="1"/>
    <col min="2542" max="2543" width="0" style="20" hidden="1" customWidth="1"/>
    <col min="2544" max="2545" width="17.85546875" style="20" bestFit="1" customWidth="1"/>
    <col min="2546" max="2559" width="0" style="20" hidden="1" customWidth="1"/>
    <col min="2560" max="2560" width="17.42578125" style="20" customWidth="1"/>
    <col min="2561" max="2561" width="18" style="20" customWidth="1"/>
    <col min="2562" max="2562" width="17.140625" style="20" customWidth="1"/>
    <col min="2563" max="2563" width="16.42578125" style="20" customWidth="1"/>
    <col min="2564" max="2564" width="20.140625" style="20" customWidth="1"/>
    <col min="2565" max="2565" width="17.42578125" style="20" customWidth="1"/>
    <col min="2566" max="2566" width="20.28515625" style="20" customWidth="1"/>
    <col min="2567" max="2567" width="21.140625" style="20" customWidth="1"/>
    <col min="2568" max="2568" width="20.7109375" style="20" customWidth="1"/>
    <col min="2569" max="2569" width="11.5703125" style="20" customWidth="1"/>
    <col min="2570" max="2570" width="23" style="20" customWidth="1"/>
    <col min="2571" max="2571" width="31" style="20" customWidth="1"/>
    <col min="2572" max="2572" width="16.5703125" style="20" customWidth="1"/>
    <col min="2573" max="2573" width="28.7109375" style="20" customWidth="1"/>
    <col min="2574" max="2574" width="20.85546875" style="20" customWidth="1"/>
    <col min="2575" max="2575" width="20.28515625" style="20" customWidth="1"/>
    <col min="2576" max="2576" width="31.85546875" style="20" customWidth="1"/>
    <col min="2577" max="2577" width="20.85546875" style="20" customWidth="1"/>
    <col min="2578" max="2578" width="34.85546875" style="20" customWidth="1"/>
    <col min="2579" max="2579" width="16.85546875" style="20" customWidth="1"/>
    <col min="2580" max="2580" width="9" style="20"/>
    <col min="2581" max="2581" width="23.140625" style="20" customWidth="1"/>
    <col min="2582" max="2582" width="19.85546875" style="20" customWidth="1"/>
    <col min="2583" max="2786" width="9" style="20"/>
    <col min="2787" max="2787" width="30.5703125" style="20" bestFit="1" customWidth="1"/>
    <col min="2788" max="2788" width="19.5703125" style="20" customWidth="1"/>
    <col min="2789" max="2789" width="19.140625" style="20" customWidth="1"/>
    <col min="2790" max="2790" width="15.7109375" style="20" customWidth="1"/>
    <col min="2791" max="2791" width="16.42578125" style="20" customWidth="1"/>
    <col min="2792" max="2793" width="16.85546875" style="20" customWidth="1"/>
    <col min="2794" max="2794" width="16" style="20" customWidth="1"/>
    <col min="2795" max="2795" width="17.42578125" style="20" customWidth="1"/>
    <col min="2796" max="2797" width="16.28515625" style="20" bestFit="1" customWidth="1"/>
    <col min="2798" max="2799" width="0" style="20" hidden="1" customWidth="1"/>
    <col min="2800" max="2801" width="17.85546875" style="20" bestFit="1" customWidth="1"/>
    <col min="2802" max="2815" width="0" style="20" hidden="1" customWidth="1"/>
    <col min="2816" max="2816" width="17.42578125" style="20" customWidth="1"/>
    <col min="2817" max="2817" width="18" style="20" customWidth="1"/>
    <col min="2818" max="2818" width="17.140625" style="20" customWidth="1"/>
    <col min="2819" max="2819" width="16.42578125" style="20" customWidth="1"/>
    <col min="2820" max="2820" width="20.140625" style="20" customWidth="1"/>
    <col min="2821" max="2821" width="17.42578125" style="20" customWidth="1"/>
    <col min="2822" max="2822" width="20.28515625" style="20" customWidth="1"/>
    <col min="2823" max="2823" width="21.140625" style="20" customWidth="1"/>
    <col min="2824" max="2824" width="20.7109375" style="20" customWidth="1"/>
    <col min="2825" max="2825" width="11.5703125" style="20" customWidth="1"/>
    <col min="2826" max="2826" width="23" style="20" customWidth="1"/>
    <col min="2827" max="2827" width="31" style="20" customWidth="1"/>
    <col min="2828" max="2828" width="16.5703125" style="20" customWidth="1"/>
    <col min="2829" max="2829" width="28.7109375" style="20" customWidth="1"/>
    <col min="2830" max="2830" width="20.85546875" style="20" customWidth="1"/>
    <col min="2831" max="2831" width="20.28515625" style="20" customWidth="1"/>
    <col min="2832" max="2832" width="31.85546875" style="20" customWidth="1"/>
    <col min="2833" max="2833" width="20.85546875" style="20" customWidth="1"/>
    <col min="2834" max="2834" width="34.85546875" style="20" customWidth="1"/>
    <col min="2835" max="2835" width="16.85546875" style="20" customWidth="1"/>
    <col min="2836" max="2836" width="9" style="20"/>
    <col min="2837" max="2837" width="23.140625" style="20" customWidth="1"/>
    <col min="2838" max="2838" width="19.85546875" style="20" customWidth="1"/>
    <col min="2839" max="3042" width="9" style="20"/>
    <col min="3043" max="3043" width="30.5703125" style="20" bestFit="1" customWidth="1"/>
    <col min="3044" max="3044" width="19.5703125" style="20" customWidth="1"/>
    <col min="3045" max="3045" width="19.140625" style="20" customWidth="1"/>
    <col min="3046" max="3046" width="15.7109375" style="20" customWidth="1"/>
    <col min="3047" max="3047" width="16.42578125" style="20" customWidth="1"/>
    <col min="3048" max="3049" width="16.85546875" style="20" customWidth="1"/>
    <col min="3050" max="3050" width="16" style="20" customWidth="1"/>
    <col min="3051" max="3051" width="17.42578125" style="20" customWidth="1"/>
    <col min="3052" max="3053" width="16.28515625" style="20" bestFit="1" customWidth="1"/>
    <col min="3054" max="3055" width="0" style="20" hidden="1" customWidth="1"/>
    <col min="3056" max="3057" width="17.85546875" style="20" bestFit="1" customWidth="1"/>
    <col min="3058" max="3071" width="0" style="20" hidden="1" customWidth="1"/>
    <col min="3072" max="3072" width="17.42578125" style="20" customWidth="1"/>
    <col min="3073" max="3073" width="18" style="20" customWidth="1"/>
    <col min="3074" max="3074" width="17.140625" style="20" customWidth="1"/>
    <col min="3075" max="3075" width="16.42578125" style="20" customWidth="1"/>
    <col min="3076" max="3076" width="20.140625" style="20" customWidth="1"/>
    <col min="3077" max="3077" width="17.42578125" style="20" customWidth="1"/>
    <col min="3078" max="3078" width="20.28515625" style="20" customWidth="1"/>
    <col min="3079" max="3079" width="21.140625" style="20" customWidth="1"/>
    <col min="3080" max="3080" width="20.7109375" style="20" customWidth="1"/>
    <col min="3081" max="3081" width="11.5703125" style="20" customWidth="1"/>
    <col min="3082" max="3082" width="23" style="20" customWidth="1"/>
    <col min="3083" max="3083" width="31" style="20" customWidth="1"/>
    <col min="3084" max="3084" width="16.5703125" style="20" customWidth="1"/>
    <col min="3085" max="3085" width="28.7109375" style="20" customWidth="1"/>
    <col min="3086" max="3086" width="20.85546875" style="20" customWidth="1"/>
    <col min="3087" max="3087" width="20.28515625" style="20" customWidth="1"/>
    <col min="3088" max="3088" width="31.85546875" style="20" customWidth="1"/>
    <col min="3089" max="3089" width="20.85546875" style="20" customWidth="1"/>
    <col min="3090" max="3090" width="34.85546875" style="20" customWidth="1"/>
    <col min="3091" max="3091" width="16.85546875" style="20" customWidth="1"/>
    <col min="3092" max="3092" width="9" style="20"/>
    <col min="3093" max="3093" width="23.140625" style="20" customWidth="1"/>
    <col min="3094" max="3094" width="19.85546875" style="20" customWidth="1"/>
    <col min="3095" max="3298" width="9" style="20"/>
    <col min="3299" max="3299" width="30.5703125" style="20" bestFit="1" customWidth="1"/>
    <col min="3300" max="3300" width="19.5703125" style="20" customWidth="1"/>
    <col min="3301" max="3301" width="19.140625" style="20" customWidth="1"/>
    <col min="3302" max="3302" width="15.7109375" style="20" customWidth="1"/>
    <col min="3303" max="3303" width="16.42578125" style="20" customWidth="1"/>
    <col min="3304" max="3305" width="16.85546875" style="20" customWidth="1"/>
    <col min="3306" max="3306" width="16" style="20" customWidth="1"/>
    <col min="3307" max="3307" width="17.42578125" style="20" customWidth="1"/>
    <col min="3308" max="3309" width="16.28515625" style="20" bestFit="1" customWidth="1"/>
    <col min="3310" max="3311" width="0" style="20" hidden="1" customWidth="1"/>
    <col min="3312" max="3313" width="17.85546875" style="20" bestFit="1" customWidth="1"/>
    <col min="3314" max="3327" width="0" style="20" hidden="1" customWidth="1"/>
    <col min="3328" max="3328" width="17.42578125" style="20" customWidth="1"/>
    <col min="3329" max="3329" width="18" style="20" customWidth="1"/>
    <col min="3330" max="3330" width="17.140625" style="20" customWidth="1"/>
    <col min="3331" max="3331" width="16.42578125" style="20" customWidth="1"/>
    <col min="3332" max="3332" width="20.140625" style="20" customWidth="1"/>
    <col min="3333" max="3333" width="17.42578125" style="20" customWidth="1"/>
    <col min="3334" max="3334" width="20.28515625" style="20" customWidth="1"/>
    <col min="3335" max="3335" width="21.140625" style="20" customWidth="1"/>
    <col min="3336" max="3336" width="20.7109375" style="20" customWidth="1"/>
    <col min="3337" max="3337" width="11.5703125" style="20" customWidth="1"/>
    <col min="3338" max="3338" width="23" style="20" customWidth="1"/>
    <col min="3339" max="3339" width="31" style="20" customWidth="1"/>
    <col min="3340" max="3340" width="16.5703125" style="20" customWidth="1"/>
    <col min="3341" max="3341" width="28.7109375" style="20" customWidth="1"/>
    <col min="3342" max="3342" width="20.85546875" style="20" customWidth="1"/>
    <col min="3343" max="3343" width="20.28515625" style="20" customWidth="1"/>
    <col min="3344" max="3344" width="31.85546875" style="20" customWidth="1"/>
    <col min="3345" max="3345" width="20.85546875" style="20" customWidth="1"/>
    <col min="3346" max="3346" width="34.85546875" style="20" customWidth="1"/>
    <col min="3347" max="3347" width="16.85546875" style="20" customWidth="1"/>
    <col min="3348" max="3348" width="9" style="20"/>
    <col min="3349" max="3349" width="23.140625" style="20" customWidth="1"/>
    <col min="3350" max="3350" width="19.85546875" style="20" customWidth="1"/>
    <col min="3351" max="3554" width="9" style="20"/>
    <col min="3555" max="3555" width="30.5703125" style="20" bestFit="1" customWidth="1"/>
    <col min="3556" max="3556" width="19.5703125" style="20" customWidth="1"/>
    <col min="3557" max="3557" width="19.140625" style="20" customWidth="1"/>
    <col min="3558" max="3558" width="15.7109375" style="20" customWidth="1"/>
    <col min="3559" max="3559" width="16.42578125" style="20" customWidth="1"/>
    <col min="3560" max="3561" width="16.85546875" style="20" customWidth="1"/>
    <col min="3562" max="3562" width="16" style="20" customWidth="1"/>
    <col min="3563" max="3563" width="17.42578125" style="20" customWidth="1"/>
    <col min="3564" max="3565" width="16.28515625" style="20" bestFit="1" customWidth="1"/>
    <col min="3566" max="3567" width="0" style="20" hidden="1" customWidth="1"/>
    <col min="3568" max="3569" width="17.85546875" style="20" bestFit="1" customWidth="1"/>
    <col min="3570" max="3583" width="0" style="20" hidden="1" customWidth="1"/>
    <col min="3584" max="3584" width="17.42578125" style="20" customWidth="1"/>
    <col min="3585" max="3585" width="18" style="20" customWidth="1"/>
    <col min="3586" max="3586" width="17.140625" style="20" customWidth="1"/>
    <col min="3587" max="3587" width="16.42578125" style="20" customWidth="1"/>
    <col min="3588" max="3588" width="20.140625" style="20" customWidth="1"/>
    <col min="3589" max="3589" width="17.42578125" style="20" customWidth="1"/>
    <col min="3590" max="3590" width="20.28515625" style="20" customWidth="1"/>
    <col min="3591" max="3591" width="21.140625" style="20" customWidth="1"/>
    <col min="3592" max="3592" width="20.7109375" style="20" customWidth="1"/>
    <col min="3593" max="3593" width="11.5703125" style="20" customWidth="1"/>
    <col min="3594" max="3594" width="23" style="20" customWidth="1"/>
    <col min="3595" max="3595" width="31" style="20" customWidth="1"/>
    <col min="3596" max="3596" width="16.5703125" style="20" customWidth="1"/>
    <col min="3597" max="3597" width="28.7109375" style="20" customWidth="1"/>
    <col min="3598" max="3598" width="20.85546875" style="20" customWidth="1"/>
    <col min="3599" max="3599" width="20.28515625" style="20" customWidth="1"/>
    <col min="3600" max="3600" width="31.85546875" style="20" customWidth="1"/>
    <col min="3601" max="3601" width="20.85546875" style="20" customWidth="1"/>
    <col min="3602" max="3602" width="34.85546875" style="20" customWidth="1"/>
    <col min="3603" max="3603" width="16.85546875" style="20" customWidth="1"/>
    <col min="3604" max="3604" width="9" style="20"/>
    <col min="3605" max="3605" width="23.140625" style="20" customWidth="1"/>
    <col min="3606" max="3606" width="19.85546875" style="20" customWidth="1"/>
    <col min="3607" max="3810" width="9" style="20"/>
    <col min="3811" max="3811" width="30.5703125" style="20" bestFit="1" customWidth="1"/>
    <col min="3812" max="3812" width="19.5703125" style="20" customWidth="1"/>
    <col min="3813" max="3813" width="19.140625" style="20" customWidth="1"/>
    <col min="3814" max="3814" width="15.7109375" style="20" customWidth="1"/>
    <col min="3815" max="3815" width="16.42578125" style="20" customWidth="1"/>
    <col min="3816" max="3817" width="16.85546875" style="20" customWidth="1"/>
    <col min="3818" max="3818" width="16" style="20" customWidth="1"/>
    <col min="3819" max="3819" width="17.42578125" style="20" customWidth="1"/>
    <col min="3820" max="3821" width="16.28515625" style="20" bestFit="1" customWidth="1"/>
    <col min="3822" max="3823" width="0" style="20" hidden="1" customWidth="1"/>
    <col min="3824" max="3825" width="17.85546875" style="20" bestFit="1" customWidth="1"/>
    <col min="3826" max="3839" width="0" style="20" hidden="1" customWidth="1"/>
    <col min="3840" max="3840" width="17.42578125" style="20" customWidth="1"/>
    <col min="3841" max="3841" width="18" style="20" customWidth="1"/>
    <col min="3842" max="3842" width="17.140625" style="20" customWidth="1"/>
    <col min="3843" max="3843" width="16.42578125" style="20" customWidth="1"/>
    <col min="3844" max="3844" width="20.140625" style="20" customWidth="1"/>
    <col min="3845" max="3845" width="17.42578125" style="20" customWidth="1"/>
    <col min="3846" max="3846" width="20.28515625" style="20" customWidth="1"/>
    <col min="3847" max="3847" width="21.140625" style="20" customWidth="1"/>
    <col min="3848" max="3848" width="20.7109375" style="20" customWidth="1"/>
    <col min="3849" max="3849" width="11.5703125" style="20" customWidth="1"/>
    <col min="3850" max="3850" width="23" style="20" customWidth="1"/>
    <col min="3851" max="3851" width="31" style="20" customWidth="1"/>
    <col min="3852" max="3852" width="16.5703125" style="20" customWidth="1"/>
    <col min="3853" max="3853" width="28.7109375" style="20" customWidth="1"/>
    <col min="3854" max="3854" width="20.85546875" style="20" customWidth="1"/>
    <col min="3855" max="3855" width="20.28515625" style="20" customWidth="1"/>
    <col min="3856" max="3856" width="31.85546875" style="20" customWidth="1"/>
    <col min="3857" max="3857" width="20.85546875" style="20" customWidth="1"/>
    <col min="3858" max="3858" width="34.85546875" style="20" customWidth="1"/>
    <col min="3859" max="3859" width="16.85546875" style="20" customWidth="1"/>
    <col min="3860" max="3860" width="9" style="20"/>
    <col min="3861" max="3861" width="23.140625" style="20" customWidth="1"/>
    <col min="3862" max="3862" width="19.85546875" style="20" customWidth="1"/>
    <col min="3863" max="4066" width="9" style="20"/>
    <col min="4067" max="4067" width="30.5703125" style="20" bestFit="1" customWidth="1"/>
    <col min="4068" max="4068" width="19.5703125" style="20" customWidth="1"/>
    <col min="4069" max="4069" width="19.140625" style="20" customWidth="1"/>
    <col min="4070" max="4070" width="15.7109375" style="20" customWidth="1"/>
    <col min="4071" max="4071" width="16.42578125" style="20" customWidth="1"/>
    <col min="4072" max="4073" width="16.85546875" style="20" customWidth="1"/>
    <col min="4074" max="4074" width="16" style="20" customWidth="1"/>
    <col min="4075" max="4075" width="17.42578125" style="20" customWidth="1"/>
    <col min="4076" max="4077" width="16.28515625" style="20" bestFit="1" customWidth="1"/>
    <col min="4078" max="4079" width="0" style="20" hidden="1" customWidth="1"/>
    <col min="4080" max="4081" width="17.85546875" style="20" bestFit="1" customWidth="1"/>
    <col min="4082" max="4095" width="0" style="20" hidden="1" customWidth="1"/>
    <col min="4096" max="4096" width="17.42578125" style="20" customWidth="1"/>
    <col min="4097" max="4097" width="18" style="20" customWidth="1"/>
    <col min="4098" max="4098" width="17.140625" style="20" customWidth="1"/>
    <col min="4099" max="4099" width="16.42578125" style="20" customWidth="1"/>
    <col min="4100" max="4100" width="20.140625" style="20" customWidth="1"/>
    <col min="4101" max="4101" width="17.42578125" style="20" customWidth="1"/>
    <col min="4102" max="4102" width="20.28515625" style="20" customWidth="1"/>
    <col min="4103" max="4103" width="21.140625" style="20" customWidth="1"/>
    <col min="4104" max="4104" width="20.7109375" style="20" customWidth="1"/>
    <col min="4105" max="4105" width="11.5703125" style="20" customWidth="1"/>
    <col min="4106" max="4106" width="23" style="20" customWidth="1"/>
    <col min="4107" max="4107" width="31" style="20" customWidth="1"/>
    <col min="4108" max="4108" width="16.5703125" style="20" customWidth="1"/>
    <col min="4109" max="4109" width="28.7109375" style="20" customWidth="1"/>
    <col min="4110" max="4110" width="20.85546875" style="20" customWidth="1"/>
    <col min="4111" max="4111" width="20.28515625" style="20" customWidth="1"/>
    <col min="4112" max="4112" width="31.85546875" style="20" customWidth="1"/>
    <col min="4113" max="4113" width="20.85546875" style="20" customWidth="1"/>
    <col min="4114" max="4114" width="34.85546875" style="20" customWidth="1"/>
    <col min="4115" max="4115" width="16.85546875" style="20" customWidth="1"/>
    <col min="4116" max="4116" width="9" style="20"/>
    <col min="4117" max="4117" width="23.140625" style="20" customWidth="1"/>
    <col min="4118" max="4118" width="19.85546875" style="20" customWidth="1"/>
    <col min="4119" max="4322" width="9" style="20"/>
    <col min="4323" max="4323" width="30.5703125" style="20" bestFit="1" customWidth="1"/>
    <col min="4324" max="4324" width="19.5703125" style="20" customWidth="1"/>
    <col min="4325" max="4325" width="19.140625" style="20" customWidth="1"/>
    <col min="4326" max="4326" width="15.7109375" style="20" customWidth="1"/>
    <col min="4327" max="4327" width="16.42578125" style="20" customWidth="1"/>
    <col min="4328" max="4329" width="16.85546875" style="20" customWidth="1"/>
    <col min="4330" max="4330" width="16" style="20" customWidth="1"/>
    <col min="4331" max="4331" width="17.42578125" style="20" customWidth="1"/>
    <col min="4332" max="4333" width="16.28515625" style="20" bestFit="1" customWidth="1"/>
    <col min="4334" max="4335" width="0" style="20" hidden="1" customWidth="1"/>
    <col min="4336" max="4337" width="17.85546875" style="20" bestFit="1" customWidth="1"/>
    <col min="4338" max="4351" width="0" style="20" hidden="1" customWidth="1"/>
    <col min="4352" max="4352" width="17.42578125" style="20" customWidth="1"/>
    <col min="4353" max="4353" width="18" style="20" customWidth="1"/>
    <col min="4354" max="4354" width="17.140625" style="20" customWidth="1"/>
    <col min="4355" max="4355" width="16.42578125" style="20" customWidth="1"/>
    <col min="4356" max="4356" width="20.140625" style="20" customWidth="1"/>
    <col min="4357" max="4357" width="17.42578125" style="20" customWidth="1"/>
    <col min="4358" max="4358" width="20.28515625" style="20" customWidth="1"/>
    <col min="4359" max="4359" width="21.140625" style="20" customWidth="1"/>
    <col min="4360" max="4360" width="20.7109375" style="20" customWidth="1"/>
    <col min="4361" max="4361" width="11.5703125" style="20" customWidth="1"/>
    <col min="4362" max="4362" width="23" style="20" customWidth="1"/>
    <col min="4363" max="4363" width="31" style="20" customWidth="1"/>
    <col min="4364" max="4364" width="16.5703125" style="20" customWidth="1"/>
    <col min="4365" max="4365" width="28.7109375" style="20" customWidth="1"/>
    <col min="4366" max="4366" width="20.85546875" style="20" customWidth="1"/>
    <col min="4367" max="4367" width="20.28515625" style="20" customWidth="1"/>
    <col min="4368" max="4368" width="31.85546875" style="20" customWidth="1"/>
    <col min="4369" max="4369" width="20.85546875" style="20" customWidth="1"/>
    <col min="4370" max="4370" width="34.85546875" style="20" customWidth="1"/>
    <col min="4371" max="4371" width="16.85546875" style="20" customWidth="1"/>
    <col min="4372" max="4372" width="9" style="20"/>
    <col min="4373" max="4373" width="23.140625" style="20" customWidth="1"/>
    <col min="4374" max="4374" width="19.85546875" style="20" customWidth="1"/>
    <col min="4375" max="4578" width="9" style="20"/>
    <col min="4579" max="4579" width="30.5703125" style="20" bestFit="1" customWidth="1"/>
    <col min="4580" max="4580" width="19.5703125" style="20" customWidth="1"/>
    <col min="4581" max="4581" width="19.140625" style="20" customWidth="1"/>
    <col min="4582" max="4582" width="15.7109375" style="20" customWidth="1"/>
    <col min="4583" max="4583" width="16.42578125" style="20" customWidth="1"/>
    <col min="4584" max="4585" width="16.85546875" style="20" customWidth="1"/>
    <col min="4586" max="4586" width="16" style="20" customWidth="1"/>
    <col min="4587" max="4587" width="17.42578125" style="20" customWidth="1"/>
    <col min="4588" max="4589" width="16.28515625" style="20" bestFit="1" customWidth="1"/>
    <col min="4590" max="4591" width="0" style="20" hidden="1" customWidth="1"/>
    <col min="4592" max="4593" width="17.85546875" style="20" bestFit="1" customWidth="1"/>
    <col min="4594" max="4607" width="0" style="20" hidden="1" customWidth="1"/>
    <col min="4608" max="4608" width="17.42578125" style="20" customWidth="1"/>
    <col min="4609" max="4609" width="18" style="20" customWidth="1"/>
    <col min="4610" max="4610" width="17.140625" style="20" customWidth="1"/>
    <col min="4611" max="4611" width="16.42578125" style="20" customWidth="1"/>
    <col min="4612" max="4612" width="20.140625" style="20" customWidth="1"/>
    <col min="4613" max="4613" width="17.42578125" style="20" customWidth="1"/>
    <col min="4614" max="4614" width="20.28515625" style="20" customWidth="1"/>
    <col min="4615" max="4615" width="21.140625" style="20" customWidth="1"/>
    <col min="4616" max="4616" width="20.7109375" style="20" customWidth="1"/>
    <col min="4617" max="4617" width="11.5703125" style="20" customWidth="1"/>
    <col min="4618" max="4618" width="23" style="20" customWidth="1"/>
    <col min="4619" max="4619" width="31" style="20" customWidth="1"/>
    <col min="4620" max="4620" width="16.5703125" style="20" customWidth="1"/>
    <col min="4621" max="4621" width="28.7109375" style="20" customWidth="1"/>
    <col min="4622" max="4622" width="20.85546875" style="20" customWidth="1"/>
    <col min="4623" max="4623" width="20.28515625" style="20" customWidth="1"/>
    <col min="4624" max="4624" width="31.85546875" style="20" customWidth="1"/>
    <col min="4625" max="4625" width="20.85546875" style="20" customWidth="1"/>
    <col min="4626" max="4626" width="34.85546875" style="20" customWidth="1"/>
    <col min="4627" max="4627" width="16.85546875" style="20" customWidth="1"/>
    <col min="4628" max="4628" width="9" style="20"/>
    <col min="4629" max="4629" width="23.140625" style="20" customWidth="1"/>
    <col min="4630" max="4630" width="19.85546875" style="20" customWidth="1"/>
    <col min="4631" max="4834" width="9" style="20"/>
    <col min="4835" max="4835" width="30.5703125" style="20" bestFit="1" customWidth="1"/>
    <col min="4836" max="4836" width="19.5703125" style="20" customWidth="1"/>
    <col min="4837" max="4837" width="19.140625" style="20" customWidth="1"/>
    <col min="4838" max="4838" width="15.7109375" style="20" customWidth="1"/>
    <col min="4839" max="4839" width="16.42578125" style="20" customWidth="1"/>
    <col min="4840" max="4841" width="16.85546875" style="20" customWidth="1"/>
    <col min="4842" max="4842" width="16" style="20" customWidth="1"/>
    <col min="4843" max="4843" width="17.42578125" style="20" customWidth="1"/>
    <col min="4844" max="4845" width="16.28515625" style="20" bestFit="1" customWidth="1"/>
    <col min="4846" max="4847" width="0" style="20" hidden="1" customWidth="1"/>
    <col min="4848" max="4849" width="17.85546875" style="20" bestFit="1" customWidth="1"/>
    <col min="4850" max="4863" width="0" style="20" hidden="1" customWidth="1"/>
    <col min="4864" max="4864" width="17.42578125" style="20" customWidth="1"/>
    <col min="4865" max="4865" width="18" style="20" customWidth="1"/>
    <col min="4866" max="4866" width="17.140625" style="20" customWidth="1"/>
    <col min="4867" max="4867" width="16.42578125" style="20" customWidth="1"/>
    <col min="4868" max="4868" width="20.140625" style="20" customWidth="1"/>
    <col min="4869" max="4869" width="17.42578125" style="20" customWidth="1"/>
    <col min="4870" max="4870" width="20.28515625" style="20" customWidth="1"/>
    <col min="4871" max="4871" width="21.140625" style="20" customWidth="1"/>
    <col min="4872" max="4872" width="20.7109375" style="20" customWidth="1"/>
    <col min="4873" max="4873" width="11.5703125" style="20" customWidth="1"/>
    <col min="4874" max="4874" width="23" style="20" customWidth="1"/>
    <col min="4875" max="4875" width="31" style="20" customWidth="1"/>
    <col min="4876" max="4876" width="16.5703125" style="20" customWidth="1"/>
    <col min="4877" max="4877" width="28.7109375" style="20" customWidth="1"/>
    <col min="4878" max="4878" width="20.85546875" style="20" customWidth="1"/>
    <col min="4879" max="4879" width="20.28515625" style="20" customWidth="1"/>
    <col min="4880" max="4880" width="31.85546875" style="20" customWidth="1"/>
    <col min="4881" max="4881" width="20.85546875" style="20" customWidth="1"/>
    <col min="4882" max="4882" width="34.85546875" style="20" customWidth="1"/>
    <col min="4883" max="4883" width="16.85546875" style="20" customWidth="1"/>
    <col min="4884" max="4884" width="9" style="20"/>
    <col min="4885" max="4885" width="23.140625" style="20" customWidth="1"/>
    <col min="4886" max="4886" width="19.85546875" style="20" customWidth="1"/>
    <col min="4887" max="5090" width="9" style="20"/>
    <col min="5091" max="5091" width="30.5703125" style="20" bestFit="1" customWidth="1"/>
    <col min="5092" max="5092" width="19.5703125" style="20" customWidth="1"/>
    <col min="5093" max="5093" width="19.140625" style="20" customWidth="1"/>
    <col min="5094" max="5094" width="15.7109375" style="20" customWidth="1"/>
    <col min="5095" max="5095" width="16.42578125" style="20" customWidth="1"/>
    <col min="5096" max="5097" width="16.85546875" style="20" customWidth="1"/>
    <col min="5098" max="5098" width="16" style="20" customWidth="1"/>
    <col min="5099" max="5099" width="17.42578125" style="20" customWidth="1"/>
    <col min="5100" max="5101" width="16.28515625" style="20" bestFit="1" customWidth="1"/>
    <col min="5102" max="5103" width="0" style="20" hidden="1" customWidth="1"/>
    <col min="5104" max="5105" width="17.85546875" style="20" bestFit="1" customWidth="1"/>
    <col min="5106" max="5119" width="0" style="20" hidden="1" customWidth="1"/>
    <col min="5120" max="5120" width="17.42578125" style="20" customWidth="1"/>
    <col min="5121" max="5121" width="18" style="20" customWidth="1"/>
    <col min="5122" max="5122" width="17.140625" style="20" customWidth="1"/>
    <col min="5123" max="5123" width="16.42578125" style="20" customWidth="1"/>
    <col min="5124" max="5124" width="20.140625" style="20" customWidth="1"/>
    <col min="5125" max="5125" width="17.42578125" style="20" customWidth="1"/>
    <col min="5126" max="5126" width="20.28515625" style="20" customWidth="1"/>
    <col min="5127" max="5127" width="21.140625" style="20" customWidth="1"/>
    <col min="5128" max="5128" width="20.7109375" style="20" customWidth="1"/>
    <col min="5129" max="5129" width="11.5703125" style="20" customWidth="1"/>
    <col min="5130" max="5130" width="23" style="20" customWidth="1"/>
    <col min="5131" max="5131" width="31" style="20" customWidth="1"/>
    <col min="5132" max="5132" width="16.5703125" style="20" customWidth="1"/>
    <col min="5133" max="5133" width="28.7109375" style="20" customWidth="1"/>
    <col min="5134" max="5134" width="20.85546875" style="20" customWidth="1"/>
    <col min="5135" max="5135" width="20.28515625" style="20" customWidth="1"/>
    <col min="5136" max="5136" width="31.85546875" style="20" customWidth="1"/>
    <col min="5137" max="5137" width="20.85546875" style="20" customWidth="1"/>
    <col min="5138" max="5138" width="34.85546875" style="20" customWidth="1"/>
    <col min="5139" max="5139" width="16.85546875" style="20" customWidth="1"/>
    <col min="5140" max="5140" width="9" style="20"/>
    <col min="5141" max="5141" width="23.140625" style="20" customWidth="1"/>
    <col min="5142" max="5142" width="19.85546875" style="20" customWidth="1"/>
    <col min="5143" max="5346" width="9" style="20"/>
    <col min="5347" max="5347" width="30.5703125" style="20" bestFit="1" customWidth="1"/>
    <col min="5348" max="5348" width="19.5703125" style="20" customWidth="1"/>
    <col min="5349" max="5349" width="19.140625" style="20" customWidth="1"/>
    <col min="5350" max="5350" width="15.7109375" style="20" customWidth="1"/>
    <col min="5351" max="5351" width="16.42578125" style="20" customWidth="1"/>
    <col min="5352" max="5353" width="16.85546875" style="20" customWidth="1"/>
    <col min="5354" max="5354" width="16" style="20" customWidth="1"/>
    <col min="5355" max="5355" width="17.42578125" style="20" customWidth="1"/>
    <col min="5356" max="5357" width="16.28515625" style="20" bestFit="1" customWidth="1"/>
    <col min="5358" max="5359" width="0" style="20" hidden="1" customWidth="1"/>
    <col min="5360" max="5361" width="17.85546875" style="20" bestFit="1" customWidth="1"/>
    <col min="5362" max="5375" width="0" style="20" hidden="1" customWidth="1"/>
    <col min="5376" max="5376" width="17.42578125" style="20" customWidth="1"/>
    <col min="5377" max="5377" width="18" style="20" customWidth="1"/>
    <col min="5378" max="5378" width="17.140625" style="20" customWidth="1"/>
    <col min="5379" max="5379" width="16.42578125" style="20" customWidth="1"/>
    <col min="5380" max="5380" width="20.140625" style="20" customWidth="1"/>
    <col min="5381" max="5381" width="17.42578125" style="20" customWidth="1"/>
    <col min="5382" max="5382" width="20.28515625" style="20" customWidth="1"/>
    <col min="5383" max="5383" width="21.140625" style="20" customWidth="1"/>
    <col min="5384" max="5384" width="20.7109375" style="20" customWidth="1"/>
    <col min="5385" max="5385" width="11.5703125" style="20" customWidth="1"/>
    <col min="5386" max="5386" width="23" style="20" customWidth="1"/>
    <col min="5387" max="5387" width="31" style="20" customWidth="1"/>
    <col min="5388" max="5388" width="16.5703125" style="20" customWidth="1"/>
    <col min="5389" max="5389" width="28.7109375" style="20" customWidth="1"/>
    <col min="5390" max="5390" width="20.85546875" style="20" customWidth="1"/>
    <col min="5391" max="5391" width="20.28515625" style="20" customWidth="1"/>
    <col min="5392" max="5392" width="31.85546875" style="20" customWidth="1"/>
    <col min="5393" max="5393" width="20.85546875" style="20" customWidth="1"/>
    <col min="5394" max="5394" width="34.85546875" style="20" customWidth="1"/>
    <col min="5395" max="5395" width="16.85546875" style="20" customWidth="1"/>
    <col min="5396" max="5396" width="9" style="20"/>
    <col min="5397" max="5397" width="23.140625" style="20" customWidth="1"/>
    <col min="5398" max="5398" width="19.85546875" style="20" customWidth="1"/>
    <col min="5399" max="5602" width="9" style="20"/>
    <col min="5603" max="5603" width="30.5703125" style="20" bestFit="1" customWidth="1"/>
    <col min="5604" max="5604" width="19.5703125" style="20" customWidth="1"/>
    <col min="5605" max="5605" width="19.140625" style="20" customWidth="1"/>
    <col min="5606" max="5606" width="15.7109375" style="20" customWidth="1"/>
    <col min="5607" max="5607" width="16.42578125" style="20" customWidth="1"/>
    <col min="5608" max="5609" width="16.85546875" style="20" customWidth="1"/>
    <col min="5610" max="5610" width="16" style="20" customWidth="1"/>
    <col min="5611" max="5611" width="17.42578125" style="20" customWidth="1"/>
    <col min="5612" max="5613" width="16.28515625" style="20" bestFit="1" customWidth="1"/>
    <col min="5614" max="5615" width="0" style="20" hidden="1" customWidth="1"/>
    <col min="5616" max="5617" width="17.85546875" style="20" bestFit="1" customWidth="1"/>
    <col min="5618" max="5631" width="0" style="20" hidden="1" customWidth="1"/>
    <col min="5632" max="5632" width="17.42578125" style="20" customWidth="1"/>
    <col min="5633" max="5633" width="18" style="20" customWidth="1"/>
    <col min="5634" max="5634" width="17.140625" style="20" customWidth="1"/>
    <col min="5635" max="5635" width="16.42578125" style="20" customWidth="1"/>
    <col min="5636" max="5636" width="20.140625" style="20" customWidth="1"/>
    <col min="5637" max="5637" width="17.42578125" style="20" customWidth="1"/>
    <col min="5638" max="5638" width="20.28515625" style="20" customWidth="1"/>
    <col min="5639" max="5639" width="21.140625" style="20" customWidth="1"/>
    <col min="5640" max="5640" width="20.7109375" style="20" customWidth="1"/>
    <col min="5641" max="5641" width="11.5703125" style="20" customWidth="1"/>
    <col min="5642" max="5642" width="23" style="20" customWidth="1"/>
    <col min="5643" max="5643" width="31" style="20" customWidth="1"/>
    <col min="5644" max="5644" width="16.5703125" style="20" customWidth="1"/>
    <col min="5645" max="5645" width="28.7109375" style="20" customWidth="1"/>
    <col min="5646" max="5646" width="20.85546875" style="20" customWidth="1"/>
    <col min="5647" max="5647" width="20.28515625" style="20" customWidth="1"/>
    <col min="5648" max="5648" width="31.85546875" style="20" customWidth="1"/>
    <col min="5649" max="5649" width="20.85546875" style="20" customWidth="1"/>
    <col min="5650" max="5650" width="34.85546875" style="20" customWidth="1"/>
    <col min="5651" max="5651" width="16.85546875" style="20" customWidth="1"/>
    <col min="5652" max="5652" width="9" style="20"/>
    <col min="5653" max="5653" width="23.140625" style="20" customWidth="1"/>
    <col min="5654" max="5654" width="19.85546875" style="20" customWidth="1"/>
    <col min="5655" max="5858" width="9" style="20"/>
    <col min="5859" max="5859" width="30.5703125" style="20" bestFit="1" customWidth="1"/>
    <col min="5860" max="5860" width="19.5703125" style="20" customWidth="1"/>
    <col min="5861" max="5861" width="19.140625" style="20" customWidth="1"/>
    <col min="5862" max="5862" width="15.7109375" style="20" customWidth="1"/>
    <col min="5863" max="5863" width="16.42578125" style="20" customWidth="1"/>
    <col min="5864" max="5865" width="16.85546875" style="20" customWidth="1"/>
    <col min="5866" max="5866" width="16" style="20" customWidth="1"/>
    <col min="5867" max="5867" width="17.42578125" style="20" customWidth="1"/>
    <col min="5868" max="5869" width="16.28515625" style="20" bestFit="1" customWidth="1"/>
    <col min="5870" max="5871" width="0" style="20" hidden="1" customWidth="1"/>
    <col min="5872" max="5873" width="17.85546875" style="20" bestFit="1" customWidth="1"/>
    <col min="5874" max="5887" width="0" style="20" hidden="1" customWidth="1"/>
    <col min="5888" max="5888" width="17.42578125" style="20" customWidth="1"/>
    <col min="5889" max="5889" width="18" style="20" customWidth="1"/>
    <col min="5890" max="5890" width="17.140625" style="20" customWidth="1"/>
    <col min="5891" max="5891" width="16.42578125" style="20" customWidth="1"/>
    <col min="5892" max="5892" width="20.140625" style="20" customWidth="1"/>
    <col min="5893" max="5893" width="17.42578125" style="20" customWidth="1"/>
    <col min="5894" max="5894" width="20.28515625" style="20" customWidth="1"/>
    <col min="5895" max="5895" width="21.140625" style="20" customWidth="1"/>
    <col min="5896" max="5896" width="20.7109375" style="20" customWidth="1"/>
    <col min="5897" max="5897" width="11.5703125" style="20" customWidth="1"/>
    <col min="5898" max="5898" width="23" style="20" customWidth="1"/>
    <col min="5899" max="5899" width="31" style="20" customWidth="1"/>
    <col min="5900" max="5900" width="16.5703125" style="20" customWidth="1"/>
    <col min="5901" max="5901" width="28.7109375" style="20" customWidth="1"/>
    <col min="5902" max="5902" width="20.85546875" style="20" customWidth="1"/>
    <col min="5903" max="5903" width="20.28515625" style="20" customWidth="1"/>
    <col min="5904" max="5904" width="31.85546875" style="20" customWidth="1"/>
    <col min="5905" max="5905" width="20.85546875" style="20" customWidth="1"/>
    <col min="5906" max="5906" width="34.85546875" style="20" customWidth="1"/>
    <col min="5907" max="5907" width="16.85546875" style="20" customWidth="1"/>
    <col min="5908" max="5908" width="9" style="20"/>
    <col min="5909" max="5909" width="23.140625" style="20" customWidth="1"/>
    <col min="5910" max="5910" width="19.85546875" style="20" customWidth="1"/>
    <col min="5911" max="6114" width="9" style="20"/>
    <col min="6115" max="6115" width="30.5703125" style="20" bestFit="1" customWidth="1"/>
    <col min="6116" max="6116" width="19.5703125" style="20" customWidth="1"/>
    <col min="6117" max="6117" width="19.140625" style="20" customWidth="1"/>
    <col min="6118" max="6118" width="15.7109375" style="20" customWidth="1"/>
    <col min="6119" max="6119" width="16.42578125" style="20" customWidth="1"/>
    <col min="6120" max="6121" width="16.85546875" style="20" customWidth="1"/>
    <col min="6122" max="6122" width="16" style="20" customWidth="1"/>
    <col min="6123" max="6123" width="17.42578125" style="20" customWidth="1"/>
    <col min="6124" max="6125" width="16.28515625" style="20" bestFit="1" customWidth="1"/>
    <col min="6126" max="6127" width="0" style="20" hidden="1" customWidth="1"/>
    <col min="6128" max="6129" width="17.85546875" style="20" bestFit="1" customWidth="1"/>
    <col min="6130" max="6143" width="0" style="20" hidden="1" customWidth="1"/>
    <col min="6144" max="6144" width="17.42578125" style="20" customWidth="1"/>
    <col min="6145" max="6145" width="18" style="20" customWidth="1"/>
    <col min="6146" max="6146" width="17.140625" style="20" customWidth="1"/>
    <col min="6147" max="6147" width="16.42578125" style="20" customWidth="1"/>
    <col min="6148" max="6148" width="20.140625" style="20" customWidth="1"/>
    <col min="6149" max="6149" width="17.42578125" style="20" customWidth="1"/>
    <col min="6150" max="6150" width="20.28515625" style="20" customWidth="1"/>
    <col min="6151" max="6151" width="21.140625" style="20" customWidth="1"/>
    <col min="6152" max="6152" width="20.7109375" style="20" customWidth="1"/>
    <col min="6153" max="6153" width="11.5703125" style="20" customWidth="1"/>
    <col min="6154" max="6154" width="23" style="20" customWidth="1"/>
    <col min="6155" max="6155" width="31" style="20" customWidth="1"/>
    <col min="6156" max="6156" width="16.5703125" style="20" customWidth="1"/>
    <col min="6157" max="6157" width="28.7109375" style="20" customWidth="1"/>
    <col min="6158" max="6158" width="20.85546875" style="20" customWidth="1"/>
    <col min="6159" max="6159" width="20.28515625" style="20" customWidth="1"/>
    <col min="6160" max="6160" width="31.85546875" style="20" customWidth="1"/>
    <col min="6161" max="6161" width="20.85546875" style="20" customWidth="1"/>
    <col min="6162" max="6162" width="34.85546875" style="20" customWidth="1"/>
    <col min="6163" max="6163" width="16.85546875" style="20" customWidth="1"/>
    <col min="6164" max="6164" width="9" style="20"/>
    <col min="6165" max="6165" width="23.140625" style="20" customWidth="1"/>
    <col min="6166" max="6166" width="19.85546875" style="20" customWidth="1"/>
    <col min="6167" max="6370" width="9" style="20"/>
    <col min="6371" max="6371" width="30.5703125" style="20" bestFit="1" customWidth="1"/>
    <col min="6372" max="6372" width="19.5703125" style="20" customWidth="1"/>
    <col min="6373" max="6373" width="19.140625" style="20" customWidth="1"/>
    <col min="6374" max="6374" width="15.7109375" style="20" customWidth="1"/>
    <col min="6375" max="6375" width="16.42578125" style="20" customWidth="1"/>
    <col min="6376" max="6377" width="16.85546875" style="20" customWidth="1"/>
    <col min="6378" max="6378" width="16" style="20" customWidth="1"/>
    <col min="6379" max="6379" width="17.42578125" style="20" customWidth="1"/>
    <col min="6380" max="6381" width="16.28515625" style="20" bestFit="1" customWidth="1"/>
    <col min="6382" max="6383" width="0" style="20" hidden="1" customWidth="1"/>
    <col min="6384" max="6385" width="17.85546875" style="20" bestFit="1" customWidth="1"/>
    <col min="6386" max="6399" width="0" style="20" hidden="1" customWidth="1"/>
    <col min="6400" max="6400" width="17.42578125" style="20" customWidth="1"/>
    <col min="6401" max="6401" width="18" style="20" customWidth="1"/>
    <col min="6402" max="6402" width="17.140625" style="20" customWidth="1"/>
    <col min="6403" max="6403" width="16.42578125" style="20" customWidth="1"/>
    <col min="6404" max="6404" width="20.140625" style="20" customWidth="1"/>
    <col min="6405" max="6405" width="17.42578125" style="20" customWidth="1"/>
    <col min="6406" max="6406" width="20.28515625" style="20" customWidth="1"/>
    <col min="6407" max="6407" width="21.140625" style="20" customWidth="1"/>
    <col min="6408" max="6408" width="20.7109375" style="20" customWidth="1"/>
    <col min="6409" max="6409" width="11.5703125" style="20" customWidth="1"/>
    <col min="6410" max="6410" width="23" style="20" customWidth="1"/>
    <col min="6411" max="6411" width="31" style="20" customWidth="1"/>
    <col min="6412" max="6412" width="16.5703125" style="20" customWidth="1"/>
    <col min="6413" max="6413" width="28.7109375" style="20" customWidth="1"/>
    <col min="6414" max="6414" width="20.85546875" style="20" customWidth="1"/>
    <col min="6415" max="6415" width="20.28515625" style="20" customWidth="1"/>
    <col min="6416" max="6416" width="31.85546875" style="20" customWidth="1"/>
    <col min="6417" max="6417" width="20.85546875" style="20" customWidth="1"/>
    <col min="6418" max="6418" width="34.85546875" style="20" customWidth="1"/>
    <col min="6419" max="6419" width="16.85546875" style="20" customWidth="1"/>
    <col min="6420" max="6420" width="9" style="20"/>
    <col min="6421" max="6421" width="23.140625" style="20" customWidth="1"/>
    <col min="6422" max="6422" width="19.85546875" style="20" customWidth="1"/>
    <col min="6423" max="6626" width="9" style="20"/>
    <col min="6627" max="6627" width="30.5703125" style="20" bestFit="1" customWidth="1"/>
    <col min="6628" max="6628" width="19.5703125" style="20" customWidth="1"/>
    <col min="6629" max="6629" width="19.140625" style="20" customWidth="1"/>
    <col min="6630" max="6630" width="15.7109375" style="20" customWidth="1"/>
    <col min="6631" max="6631" width="16.42578125" style="20" customWidth="1"/>
    <col min="6632" max="6633" width="16.85546875" style="20" customWidth="1"/>
    <col min="6634" max="6634" width="16" style="20" customWidth="1"/>
    <col min="6635" max="6635" width="17.42578125" style="20" customWidth="1"/>
    <col min="6636" max="6637" width="16.28515625" style="20" bestFit="1" customWidth="1"/>
    <col min="6638" max="6639" width="0" style="20" hidden="1" customWidth="1"/>
    <col min="6640" max="6641" width="17.85546875" style="20" bestFit="1" customWidth="1"/>
    <col min="6642" max="6655" width="0" style="20" hidden="1" customWidth="1"/>
    <col min="6656" max="6656" width="17.42578125" style="20" customWidth="1"/>
    <col min="6657" max="6657" width="18" style="20" customWidth="1"/>
    <col min="6658" max="6658" width="17.140625" style="20" customWidth="1"/>
    <col min="6659" max="6659" width="16.42578125" style="20" customWidth="1"/>
    <col min="6660" max="6660" width="20.140625" style="20" customWidth="1"/>
    <col min="6661" max="6661" width="17.42578125" style="20" customWidth="1"/>
    <col min="6662" max="6662" width="20.28515625" style="20" customWidth="1"/>
    <col min="6663" max="6663" width="21.140625" style="20" customWidth="1"/>
    <col min="6664" max="6664" width="20.7109375" style="20" customWidth="1"/>
    <col min="6665" max="6665" width="11.5703125" style="20" customWidth="1"/>
    <col min="6666" max="6666" width="23" style="20" customWidth="1"/>
    <col min="6667" max="6667" width="31" style="20" customWidth="1"/>
    <col min="6668" max="6668" width="16.5703125" style="20" customWidth="1"/>
    <col min="6669" max="6669" width="28.7109375" style="20" customWidth="1"/>
    <col min="6670" max="6670" width="20.85546875" style="20" customWidth="1"/>
    <col min="6671" max="6671" width="20.28515625" style="20" customWidth="1"/>
    <col min="6672" max="6672" width="31.85546875" style="20" customWidth="1"/>
    <col min="6673" max="6673" width="20.85546875" style="20" customWidth="1"/>
    <col min="6674" max="6674" width="34.85546875" style="20" customWidth="1"/>
    <col min="6675" max="6675" width="16.85546875" style="20" customWidth="1"/>
    <col min="6676" max="6676" width="9" style="20"/>
    <col min="6677" max="6677" width="23.140625" style="20" customWidth="1"/>
    <col min="6678" max="6678" width="19.85546875" style="20" customWidth="1"/>
    <col min="6679" max="6882" width="9" style="20"/>
    <col min="6883" max="6883" width="30.5703125" style="20" bestFit="1" customWidth="1"/>
    <col min="6884" max="6884" width="19.5703125" style="20" customWidth="1"/>
    <col min="6885" max="6885" width="19.140625" style="20" customWidth="1"/>
    <col min="6886" max="6886" width="15.7109375" style="20" customWidth="1"/>
    <col min="6887" max="6887" width="16.42578125" style="20" customWidth="1"/>
    <col min="6888" max="6889" width="16.85546875" style="20" customWidth="1"/>
    <col min="6890" max="6890" width="16" style="20" customWidth="1"/>
    <col min="6891" max="6891" width="17.42578125" style="20" customWidth="1"/>
    <col min="6892" max="6893" width="16.28515625" style="20" bestFit="1" customWidth="1"/>
    <col min="6894" max="6895" width="0" style="20" hidden="1" customWidth="1"/>
    <col min="6896" max="6897" width="17.85546875" style="20" bestFit="1" customWidth="1"/>
    <col min="6898" max="6911" width="0" style="20" hidden="1" customWidth="1"/>
    <col min="6912" max="6912" width="17.42578125" style="20" customWidth="1"/>
    <col min="6913" max="6913" width="18" style="20" customWidth="1"/>
    <col min="6914" max="6914" width="17.140625" style="20" customWidth="1"/>
    <col min="6915" max="6915" width="16.42578125" style="20" customWidth="1"/>
    <col min="6916" max="6916" width="20.140625" style="20" customWidth="1"/>
    <col min="6917" max="6917" width="17.42578125" style="20" customWidth="1"/>
    <col min="6918" max="6918" width="20.28515625" style="20" customWidth="1"/>
    <col min="6919" max="6919" width="21.140625" style="20" customWidth="1"/>
    <col min="6920" max="6920" width="20.7109375" style="20" customWidth="1"/>
    <col min="6921" max="6921" width="11.5703125" style="20" customWidth="1"/>
    <col min="6922" max="6922" width="23" style="20" customWidth="1"/>
    <col min="6923" max="6923" width="31" style="20" customWidth="1"/>
    <col min="6924" max="6924" width="16.5703125" style="20" customWidth="1"/>
    <col min="6925" max="6925" width="28.7109375" style="20" customWidth="1"/>
    <col min="6926" max="6926" width="20.85546875" style="20" customWidth="1"/>
    <col min="6927" max="6927" width="20.28515625" style="20" customWidth="1"/>
    <col min="6928" max="6928" width="31.85546875" style="20" customWidth="1"/>
    <col min="6929" max="6929" width="20.85546875" style="20" customWidth="1"/>
    <col min="6930" max="6930" width="34.85546875" style="20" customWidth="1"/>
    <col min="6931" max="6931" width="16.85546875" style="20" customWidth="1"/>
    <col min="6932" max="6932" width="9" style="20"/>
    <col min="6933" max="6933" width="23.140625" style="20" customWidth="1"/>
    <col min="6934" max="6934" width="19.85546875" style="20" customWidth="1"/>
    <col min="6935" max="7138" width="9" style="20"/>
    <col min="7139" max="7139" width="30.5703125" style="20" bestFit="1" customWidth="1"/>
    <col min="7140" max="7140" width="19.5703125" style="20" customWidth="1"/>
    <col min="7141" max="7141" width="19.140625" style="20" customWidth="1"/>
    <col min="7142" max="7142" width="15.7109375" style="20" customWidth="1"/>
    <col min="7143" max="7143" width="16.42578125" style="20" customWidth="1"/>
    <col min="7144" max="7145" width="16.85546875" style="20" customWidth="1"/>
    <col min="7146" max="7146" width="16" style="20" customWidth="1"/>
    <col min="7147" max="7147" width="17.42578125" style="20" customWidth="1"/>
    <col min="7148" max="7149" width="16.28515625" style="20" bestFit="1" customWidth="1"/>
    <col min="7150" max="7151" width="0" style="20" hidden="1" customWidth="1"/>
    <col min="7152" max="7153" width="17.85546875" style="20" bestFit="1" customWidth="1"/>
    <col min="7154" max="7167" width="0" style="20" hidden="1" customWidth="1"/>
    <col min="7168" max="7168" width="17.42578125" style="20" customWidth="1"/>
    <col min="7169" max="7169" width="18" style="20" customWidth="1"/>
    <col min="7170" max="7170" width="17.140625" style="20" customWidth="1"/>
    <col min="7171" max="7171" width="16.42578125" style="20" customWidth="1"/>
    <col min="7172" max="7172" width="20.140625" style="20" customWidth="1"/>
    <col min="7173" max="7173" width="17.42578125" style="20" customWidth="1"/>
    <col min="7174" max="7174" width="20.28515625" style="20" customWidth="1"/>
    <col min="7175" max="7175" width="21.140625" style="20" customWidth="1"/>
    <col min="7176" max="7176" width="20.7109375" style="20" customWidth="1"/>
    <col min="7177" max="7177" width="11.5703125" style="20" customWidth="1"/>
    <col min="7178" max="7178" width="23" style="20" customWidth="1"/>
    <col min="7179" max="7179" width="31" style="20" customWidth="1"/>
    <col min="7180" max="7180" width="16.5703125" style="20" customWidth="1"/>
    <col min="7181" max="7181" width="28.7109375" style="20" customWidth="1"/>
    <col min="7182" max="7182" width="20.85546875" style="20" customWidth="1"/>
    <col min="7183" max="7183" width="20.28515625" style="20" customWidth="1"/>
    <col min="7184" max="7184" width="31.85546875" style="20" customWidth="1"/>
    <col min="7185" max="7185" width="20.85546875" style="20" customWidth="1"/>
    <col min="7186" max="7186" width="34.85546875" style="20" customWidth="1"/>
    <col min="7187" max="7187" width="16.85546875" style="20" customWidth="1"/>
    <col min="7188" max="7188" width="9" style="20"/>
    <col min="7189" max="7189" width="23.140625" style="20" customWidth="1"/>
    <col min="7190" max="7190" width="19.85546875" style="20" customWidth="1"/>
    <col min="7191" max="7394" width="9" style="20"/>
    <col min="7395" max="7395" width="30.5703125" style="20" bestFit="1" customWidth="1"/>
    <col min="7396" max="7396" width="19.5703125" style="20" customWidth="1"/>
    <col min="7397" max="7397" width="19.140625" style="20" customWidth="1"/>
    <col min="7398" max="7398" width="15.7109375" style="20" customWidth="1"/>
    <col min="7399" max="7399" width="16.42578125" style="20" customWidth="1"/>
    <col min="7400" max="7401" width="16.85546875" style="20" customWidth="1"/>
    <col min="7402" max="7402" width="16" style="20" customWidth="1"/>
    <col min="7403" max="7403" width="17.42578125" style="20" customWidth="1"/>
    <col min="7404" max="7405" width="16.28515625" style="20" bestFit="1" customWidth="1"/>
    <col min="7406" max="7407" width="0" style="20" hidden="1" customWidth="1"/>
    <col min="7408" max="7409" width="17.85546875" style="20" bestFit="1" customWidth="1"/>
    <col min="7410" max="7423" width="0" style="20" hidden="1" customWidth="1"/>
    <col min="7424" max="7424" width="17.42578125" style="20" customWidth="1"/>
    <col min="7425" max="7425" width="18" style="20" customWidth="1"/>
    <col min="7426" max="7426" width="17.140625" style="20" customWidth="1"/>
    <col min="7427" max="7427" width="16.42578125" style="20" customWidth="1"/>
    <col min="7428" max="7428" width="20.140625" style="20" customWidth="1"/>
    <col min="7429" max="7429" width="17.42578125" style="20" customWidth="1"/>
    <col min="7430" max="7430" width="20.28515625" style="20" customWidth="1"/>
    <col min="7431" max="7431" width="21.140625" style="20" customWidth="1"/>
    <col min="7432" max="7432" width="20.7109375" style="20" customWidth="1"/>
    <col min="7433" max="7433" width="11.5703125" style="20" customWidth="1"/>
    <col min="7434" max="7434" width="23" style="20" customWidth="1"/>
    <col min="7435" max="7435" width="31" style="20" customWidth="1"/>
    <col min="7436" max="7436" width="16.5703125" style="20" customWidth="1"/>
    <col min="7437" max="7437" width="28.7109375" style="20" customWidth="1"/>
    <col min="7438" max="7438" width="20.85546875" style="20" customWidth="1"/>
    <col min="7439" max="7439" width="20.28515625" style="20" customWidth="1"/>
    <col min="7440" max="7440" width="31.85546875" style="20" customWidth="1"/>
    <col min="7441" max="7441" width="20.85546875" style="20" customWidth="1"/>
    <col min="7442" max="7442" width="34.85546875" style="20" customWidth="1"/>
    <col min="7443" max="7443" width="16.85546875" style="20" customWidth="1"/>
    <col min="7444" max="7444" width="9" style="20"/>
    <col min="7445" max="7445" width="23.140625" style="20" customWidth="1"/>
    <col min="7446" max="7446" width="19.85546875" style="20" customWidth="1"/>
    <col min="7447" max="7650" width="9" style="20"/>
    <col min="7651" max="7651" width="30.5703125" style="20" bestFit="1" customWidth="1"/>
    <col min="7652" max="7652" width="19.5703125" style="20" customWidth="1"/>
    <col min="7653" max="7653" width="19.140625" style="20" customWidth="1"/>
    <col min="7654" max="7654" width="15.7109375" style="20" customWidth="1"/>
    <col min="7655" max="7655" width="16.42578125" style="20" customWidth="1"/>
    <col min="7656" max="7657" width="16.85546875" style="20" customWidth="1"/>
    <col min="7658" max="7658" width="16" style="20" customWidth="1"/>
    <col min="7659" max="7659" width="17.42578125" style="20" customWidth="1"/>
    <col min="7660" max="7661" width="16.28515625" style="20" bestFit="1" customWidth="1"/>
    <col min="7662" max="7663" width="0" style="20" hidden="1" customWidth="1"/>
    <col min="7664" max="7665" width="17.85546875" style="20" bestFit="1" customWidth="1"/>
    <col min="7666" max="7679" width="0" style="20" hidden="1" customWidth="1"/>
    <col min="7680" max="7680" width="17.42578125" style="20" customWidth="1"/>
    <col min="7681" max="7681" width="18" style="20" customWidth="1"/>
    <col min="7682" max="7682" width="17.140625" style="20" customWidth="1"/>
    <col min="7683" max="7683" width="16.42578125" style="20" customWidth="1"/>
    <col min="7684" max="7684" width="20.140625" style="20" customWidth="1"/>
    <col min="7685" max="7685" width="17.42578125" style="20" customWidth="1"/>
    <col min="7686" max="7686" width="20.28515625" style="20" customWidth="1"/>
    <col min="7687" max="7687" width="21.140625" style="20" customWidth="1"/>
    <col min="7688" max="7688" width="20.7109375" style="20" customWidth="1"/>
    <col min="7689" max="7689" width="11.5703125" style="20" customWidth="1"/>
    <col min="7690" max="7690" width="23" style="20" customWidth="1"/>
    <col min="7691" max="7691" width="31" style="20" customWidth="1"/>
    <col min="7692" max="7692" width="16.5703125" style="20" customWidth="1"/>
    <col min="7693" max="7693" width="28.7109375" style="20" customWidth="1"/>
    <col min="7694" max="7694" width="20.85546875" style="20" customWidth="1"/>
    <col min="7695" max="7695" width="20.28515625" style="20" customWidth="1"/>
    <col min="7696" max="7696" width="31.85546875" style="20" customWidth="1"/>
    <col min="7697" max="7697" width="20.85546875" style="20" customWidth="1"/>
    <col min="7698" max="7698" width="34.85546875" style="20" customWidth="1"/>
    <col min="7699" max="7699" width="16.85546875" style="20" customWidth="1"/>
    <col min="7700" max="7700" width="9" style="20"/>
    <col min="7701" max="7701" width="23.140625" style="20" customWidth="1"/>
    <col min="7702" max="7702" width="19.85546875" style="20" customWidth="1"/>
    <col min="7703" max="7906" width="9" style="20"/>
    <col min="7907" max="7907" width="30.5703125" style="20" bestFit="1" customWidth="1"/>
    <col min="7908" max="7908" width="19.5703125" style="20" customWidth="1"/>
    <col min="7909" max="7909" width="19.140625" style="20" customWidth="1"/>
    <col min="7910" max="7910" width="15.7109375" style="20" customWidth="1"/>
    <col min="7911" max="7911" width="16.42578125" style="20" customWidth="1"/>
    <col min="7912" max="7913" width="16.85546875" style="20" customWidth="1"/>
    <col min="7914" max="7914" width="16" style="20" customWidth="1"/>
    <col min="7915" max="7915" width="17.42578125" style="20" customWidth="1"/>
    <col min="7916" max="7917" width="16.28515625" style="20" bestFit="1" customWidth="1"/>
    <col min="7918" max="7919" width="0" style="20" hidden="1" customWidth="1"/>
    <col min="7920" max="7921" width="17.85546875" style="20" bestFit="1" customWidth="1"/>
    <col min="7922" max="7935" width="0" style="20" hidden="1" customWidth="1"/>
    <col min="7936" max="7936" width="17.42578125" style="20" customWidth="1"/>
    <col min="7937" max="7937" width="18" style="20" customWidth="1"/>
    <col min="7938" max="7938" width="17.140625" style="20" customWidth="1"/>
    <col min="7939" max="7939" width="16.42578125" style="20" customWidth="1"/>
    <col min="7940" max="7940" width="20.140625" style="20" customWidth="1"/>
    <col min="7941" max="7941" width="17.42578125" style="20" customWidth="1"/>
    <col min="7942" max="7942" width="20.28515625" style="20" customWidth="1"/>
    <col min="7943" max="7943" width="21.140625" style="20" customWidth="1"/>
    <col min="7944" max="7944" width="20.7109375" style="20" customWidth="1"/>
    <col min="7945" max="7945" width="11.5703125" style="20" customWidth="1"/>
    <col min="7946" max="7946" width="23" style="20" customWidth="1"/>
    <col min="7947" max="7947" width="31" style="20" customWidth="1"/>
    <col min="7948" max="7948" width="16.5703125" style="20" customWidth="1"/>
    <col min="7949" max="7949" width="28.7109375" style="20" customWidth="1"/>
    <col min="7950" max="7950" width="20.85546875" style="20" customWidth="1"/>
    <col min="7951" max="7951" width="20.28515625" style="20" customWidth="1"/>
    <col min="7952" max="7952" width="31.85546875" style="20" customWidth="1"/>
    <col min="7953" max="7953" width="20.85546875" style="20" customWidth="1"/>
    <col min="7954" max="7954" width="34.85546875" style="20" customWidth="1"/>
    <col min="7955" max="7955" width="16.85546875" style="20" customWidth="1"/>
    <col min="7956" max="7956" width="9" style="20"/>
    <col min="7957" max="7957" width="23.140625" style="20" customWidth="1"/>
    <col min="7958" max="7958" width="19.85546875" style="20" customWidth="1"/>
    <col min="7959" max="8162" width="9" style="20"/>
    <col min="8163" max="8163" width="30.5703125" style="20" bestFit="1" customWidth="1"/>
    <col min="8164" max="8164" width="19.5703125" style="20" customWidth="1"/>
    <col min="8165" max="8165" width="19.140625" style="20" customWidth="1"/>
    <col min="8166" max="8166" width="15.7109375" style="20" customWidth="1"/>
    <col min="8167" max="8167" width="16.42578125" style="20" customWidth="1"/>
    <col min="8168" max="8169" width="16.85546875" style="20" customWidth="1"/>
    <col min="8170" max="8170" width="16" style="20" customWidth="1"/>
    <col min="8171" max="8171" width="17.42578125" style="20" customWidth="1"/>
    <col min="8172" max="8173" width="16.28515625" style="20" bestFit="1" customWidth="1"/>
    <col min="8174" max="8175" width="0" style="20" hidden="1" customWidth="1"/>
    <col min="8176" max="8177" width="17.85546875" style="20" bestFit="1" customWidth="1"/>
    <col min="8178" max="8191" width="0" style="20" hidden="1" customWidth="1"/>
    <col min="8192" max="8192" width="17.42578125" style="20" customWidth="1"/>
    <col min="8193" max="8193" width="18" style="20" customWidth="1"/>
    <col min="8194" max="8194" width="17.140625" style="20" customWidth="1"/>
    <col min="8195" max="8195" width="16.42578125" style="20" customWidth="1"/>
    <col min="8196" max="8196" width="20.140625" style="20" customWidth="1"/>
    <col min="8197" max="8197" width="17.42578125" style="20" customWidth="1"/>
    <col min="8198" max="8198" width="20.28515625" style="20" customWidth="1"/>
    <col min="8199" max="8199" width="21.140625" style="20" customWidth="1"/>
    <col min="8200" max="8200" width="20.7109375" style="20" customWidth="1"/>
    <col min="8201" max="8201" width="11.5703125" style="20" customWidth="1"/>
    <col min="8202" max="8202" width="23" style="20" customWidth="1"/>
    <col min="8203" max="8203" width="31" style="20" customWidth="1"/>
    <col min="8204" max="8204" width="16.5703125" style="20" customWidth="1"/>
    <col min="8205" max="8205" width="28.7109375" style="20" customWidth="1"/>
    <col min="8206" max="8206" width="20.85546875" style="20" customWidth="1"/>
    <col min="8207" max="8207" width="20.28515625" style="20" customWidth="1"/>
    <col min="8208" max="8208" width="31.85546875" style="20" customWidth="1"/>
    <col min="8209" max="8209" width="20.85546875" style="20" customWidth="1"/>
    <col min="8210" max="8210" width="34.85546875" style="20" customWidth="1"/>
    <col min="8211" max="8211" width="16.85546875" style="20" customWidth="1"/>
    <col min="8212" max="8212" width="9" style="20"/>
    <col min="8213" max="8213" width="23.140625" style="20" customWidth="1"/>
    <col min="8214" max="8214" width="19.85546875" style="20" customWidth="1"/>
    <col min="8215" max="8418" width="9" style="20"/>
    <col min="8419" max="8419" width="30.5703125" style="20" bestFit="1" customWidth="1"/>
    <col min="8420" max="8420" width="19.5703125" style="20" customWidth="1"/>
    <col min="8421" max="8421" width="19.140625" style="20" customWidth="1"/>
    <col min="8422" max="8422" width="15.7109375" style="20" customWidth="1"/>
    <col min="8423" max="8423" width="16.42578125" style="20" customWidth="1"/>
    <col min="8424" max="8425" width="16.85546875" style="20" customWidth="1"/>
    <col min="8426" max="8426" width="16" style="20" customWidth="1"/>
    <col min="8427" max="8427" width="17.42578125" style="20" customWidth="1"/>
    <col min="8428" max="8429" width="16.28515625" style="20" bestFit="1" customWidth="1"/>
    <col min="8430" max="8431" width="0" style="20" hidden="1" customWidth="1"/>
    <col min="8432" max="8433" width="17.85546875" style="20" bestFit="1" customWidth="1"/>
    <col min="8434" max="8447" width="0" style="20" hidden="1" customWidth="1"/>
    <col min="8448" max="8448" width="17.42578125" style="20" customWidth="1"/>
    <col min="8449" max="8449" width="18" style="20" customWidth="1"/>
    <col min="8450" max="8450" width="17.140625" style="20" customWidth="1"/>
    <col min="8451" max="8451" width="16.42578125" style="20" customWidth="1"/>
    <col min="8452" max="8452" width="20.140625" style="20" customWidth="1"/>
    <col min="8453" max="8453" width="17.42578125" style="20" customWidth="1"/>
    <col min="8454" max="8454" width="20.28515625" style="20" customWidth="1"/>
    <col min="8455" max="8455" width="21.140625" style="20" customWidth="1"/>
    <col min="8456" max="8456" width="20.7109375" style="20" customWidth="1"/>
    <col min="8457" max="8457" width="11.5703125" style="20" customWidth="1"/>
    <col min="8458" max="8458" width="23" style="20" customWidth="1"/>
    <col min="8459" max="8459" width="31" style="20" customWidth="1"/>
    <col min="8460" max="8460" width="16.5703125" style="20" customWidth="1"/>
    <col min="8461" max="8461" width="28.7109375" style="20" customWidth="1"/>
    <col min="8462" max="8462" width="20.85546875" style="20" customWidth="1"/>
    <col min="8463" max="8463" width="20.28515625" style="20" customWidth="1"/>
    <col min="8464" max="8464" width="31.85546875" style="20" customWidth="1"/>
    <col min="8465" max="8465" width="20.85546875" style="20" customWidth="1"/>
    <col min="8466" max="8466" width="34.85546875" style="20" customWidth="1"/>
    <col min="8467" max="8467" width="16.85546875" style="20" customWidth="1"/>
    <col min="8468" max="8468" width="9" style="20"/>
    <col min="8469" max="8469" width="23.140625" style="20" customWidth="1"/>
    <col min="8470" max="8470" width="19.85546875" style="20" customWidth="1"/>
    <col min="8471" max="8674" width="9" style="20"/>
    <col min="8675" max="8675" width="30.5703125" style="20" bestFit="1" customWidth="1"/>
    <col min="8676" max="8676" width="19.5703125" style="20" customWidth="1"/>
    <col min="8677" max="8677" width="19.140625" style="20" customWidth="1"/>
    <col min="8678" max="8678" width="15.7109375" style="20" customWidth="1"/>
    <col min="8679" max="8679" width="16.42578125" style="20" customWidth="1"/>
    <col min="8680" max="8681" width="16.85546875" style="20" customWidth="1"/>
    <col min="8682" max="8682" width="16" style="20" customWidth="1"/>
    <col min="8683" max="8683" width="17.42578125" style="20" customWidth="1"/>
    <col min="8684" max="8685" width="16.28515625" style="20" bestFit="1" customWidth="1"/>
    <col min="8686" max="8687" width="0" style="20" hidden="1" customWidth="1"/>
    <col min="8688" max="8689" width="17.85546875" style="20" bestFit="1" customWidth="1"/>
    <col min="8690" max="8703" width="0" style="20" hidden="1" customWidth="1"/>
    <col min="8704" max="8704" width="17.42578125" style="20" customWidth="1"/>
    <col min="8705" max="8705" width="18" style="20" customWidth="1"/>
    <col min="8706" max="8706" width="17.140625" style="20" customWidth="1"/>
    <col min="8707" max="8707" width="16.42578125" style="20" customWidth="1"/>
    <col min="8708" max="8708" width="20.140625" style="20" customWidth="1"/>
    <col min="8709" max="8709" width="17.42578125" style="20" customWidth="1"/>
    <col min="8710" max="8710" width="20.28515625" style="20" customWidth="1"/>
    <col min="8711" max="8711" width="21.140625" style="20" customWidth="1"/>
    <col min="8712" max="8712" width="20.7109375" style="20" customWidth="1"/>
    <col min="8713" max="8713" width="11.5703125" style="20" customWidth="1"/>
    <col min="8714" max="8714" width="23" style="20" customWidth="1"/>
    <col min="8715" max="8715" width="31" style="20" customWidth="1"/>
    <col min="8716" max="8716" width="16.5703125" style="20" customWidth="1"/>
    <col min="8717" max="8717" width="28.7109375" style="20" customWidth="1"/>
    <col min="8718" max="8718" width="20.85546875" style="20" customWidth="1"/>
    <col min="8719" max="8719" width="20.28515625" style="20" customWidth="1"/>
    <col min="8720" max="8720" width="31.85546875" style="20" customWidth="1"/>
    <col min="8721" max="8721" width="20.85546875" style="20" customWidth="1"/>
    <col min="8722" max="8722" width="34.85546875" style="20" customWidth="1"/>
    <col min="8723" max="8723" width="16.85546875" style="20" customWidth="1"/>
    <col min="8724" max="8724" width="9" style="20"/>
    <col min="8725" max="8725" width="23.140625" style="20" customWidth="1"/>
    <col min="8726" max="8726" width="19.85546875" style="20" customWidth="1"/>
    <col min="8727" max="8930" width="9" style="20"/>
    <col min="8931" max="8931" width="30.5703125" style="20" bestFit="1" customWidth="1"/>
    <col min="8932" max="8932" width="19.5703125" style="20" customWidth="1"/>
    <col min="8933" max="8933" width="19.140625" style="20" customWidth="1"/>
    <col min="8934" max="8934" width="15.7109375" style="20" customWidth="1"/>
    <col min="8935" max="8935" width="16.42578125" style="20" customWidth="1"/>
    <col min="8936" max="8937" width="16.85546875" style="20" customWidth="1"/>
    <col min="8938" max="8938" width="16" style="20" customWidth="1"/>
    <col min="8939" max="8939" width="17.42578125" style="20" customWidth="1"/>
    <col min="8940" max="8941" width="16.28515625" style="20" bestFit="1" customWidth="1"/>
    <col min="8942" max="8943" width="0" style="20" hidden="1" customWidth="1"/>
    <col min="8944" max="8945" width="17.85546875" style="20" bestFit="1" customWidth="1"/>
    <col min="8946" max="8959" width="0" style="20" hidden="1" customWidth="1"/>
    <col min="8960" max="8960" width="17.42578125" style="20" customWidth="1"/>
    <col min="8961" max="8961" width="18" style="20" customWidth="1"/>
    <col min="8962" max="8962" width="17.140625" style="20" customWidth="1"/>
    <col min="8963" max="8963" width="16.42578125" style="20" customWidth="1"/>
    <col min="8964" max="8964" width="20.140625" style="20" customWidth="1"/>
    <col min="8965" max="8965" width="17.42578125" style="20" customWidth="1"/>
    <col min="8966" max="8966" width="20.28515625" style="20" customWidth="1"/>
    <col min="8967" max="8967" width="21.140625" style="20" customWidth="1"/>
    <col min="8968" max="8968" width="20.7109375" style="20" customWidth="1"/>
    <col min="8969" max="8969" width="11.5703125" style="20" customWidth="1"/>
    <col min="8970" max="8970" width="23" style="20" customWidth="1"/>
    <col min="8971" max="8971" width="31" style="20" customWidth="1"/>
    <col min="8972" max="8972" width="16.5703125" style="20" customWidth="1"/>
    <col min="8973" max="8973" width="28.7109375" style="20" customWidth="1"/>
    <col min="8974" max="8974" width="20.85546875" style="20" customWidth="1"/>
    <col min="8975" max="8975" width="20.28515625" style="20" customWidth="1"/>
    <col min="8976" max="8976" width="31.85546875" style="20" customWidth="1"/>
    <col min="8977" max="8977" width="20.85546875" style="20" customWidth="1"/>
    <col min="8978" max="8978" width="34.85546875" style="20" customWidth="1"/>
    <col min="8979" max="8979" width="16.85546875" style="20" customWidth="1"/>
    <col min="8980" max="8980" width="9" style="20"/>
    <col min="8981" max="8981" width="23.140625" style="20" customWidth="1"/>
    <col min="8982" max="8982" width="19.85546875" style="20" customWidth="1"/>
    <col min="8983" max="9186" width="9" style="20"/>
    <col min="9187" max="9187" width="30.5703125" style="20" bestFit="1" customWidth="1"/>
    <col min="9188" max="9188" width="19.5703125" style="20" customWidth="1"/>
    <col min="9189" max="9189" width="19.140625" style="20" customWidth="1"/>
    <col min="9190" max="9190" width="15.7109375" style="20" customWidth="1"/>
    <col min="9191" max="9191" width="16.42578125" style="20" customWidth="1"/>
    <col min="9192" max="9193" width="16.85546875" style="20" customWidth="1"/>
    <col min="9194" max="9194" width="16" style="20" customWidth="1"/>
    <col min="9195" max="9195" width="17.42578125" style="20" customWidth="1"/>
    <col min="9196" max="9197" width="16.28515625" style="20" bestFit="1" customWidth="1"/>
    <col min="9198" max="9199" width="0" style="20" hidden="1" customWidth="1"/>
    <col min="9200" max="9201" width="17.85546875" style="20" bestFit="1" customWidth="1"/>
    <col min="9202" max="9215" width="0" style="20" hidden="1" customWidth="1"/>
    <col min="9216" max="9216" width="17.42578125" style="20" customWidth="1"/>
    <col min="9217" max="9217" width="18" style="20" customWidth="1"/>
    <col min="9218" max="9218" width="17.140625" style="20" customWidth="1"/>
    <col min="9219" max="9219" width="16.42578125" style="20" customWidth="1"/>
    <col min="9220" max="9220" width="20.140625" style="20" customWidth="1"/>
    <col min="9221" max="9221" width="17.42578125" style="20" customWidth="1"/>
    <col min="9222" max="9222" width="20.28515625" style="20" customWidth="1"/>
    <col min="9223" max="9223" width="21.140625" style="20" customWidth="1"/>
    <col min="9224" max="9224" width="20.7109375" style="20" customWidth="1"/>
    <col min="9225" max="9225" width="11.5703125" style="20" customWidth="1"/>
    <col min="9226" max="9226" width="23" style="20" customWidth="1"/>
    <col min="9227" max="9227" width="31" style="20" customWidth="1"/>
    <col min="9228" max="9228" width="16.5703125" style="20" customWidth="1"/>
    <col min="9229" max="9229" width="28.7109375" style="20" customWidth="1"/>
    <col min="9230" max="9230" width="20.85546875" style="20" customWidth="1"/>
    <col min="9231" max="9231" width="20.28515625" style="20" customWidth="1"/>
    <col min="9232" max="9232" width="31.85546875" style="20" customWidth="1"/>
    <col min="9233" max="9233" width="20.85546875" style="20" customWidth="1"/>
    <col min="9234" max="9234" width="34.85546875" style="20" customWidth="1"/>
    <col min="9235" max="9235" width="16.85546875" style="20" customWidth="1"/>
    <col min="9236" max="9236" width="9" style="20"/>
    <col min="9237" max="9237" width="23.140625" style="20" customWidth="1"/>
    <col min="9238" max="9238" width="19.85546875" style="20" customWidth="1"/>
    <col min="9239" max="9442" width="9" style="20"/>
    <col min="9443" max="9443" width="30.5703125" style="20" bestFit="1" customWidth="1"/>
    <col min="9444" max="9444" width="19.5703125" style="20" customWidth="1"/>
    <col min="9445" max="9445" width="19.140625" style="20" customWidth="1"/>
    <col min="9446" max="9446" width="15.7109375" style="20" customWidth="1"/>
    <col min="9447" max="9447" width="16.42578125" style="20" customWidth="1"/>
    <col min="9448" max="9449" width="16.85546875" style="20" customWidth="1"/>
    <col min="9450" max="9450" width="16" style="20" customWidth="1"/>
    <col min="9451" max="9451" width="17.42578125" style="20" customWidth="1"/>
    <col min="9452" max="9453" width="16.28515625" style="20" bestFit="1" customWidth="1"/>
    <col min="9454" max="9455" width="0" style="20" hidden="1" customWidth="1"/>
    <col min="9456" max="9457" width="17.85546875" style="20" bestFit="1" customWidth="1"/>
    <col min="9458" max="9471" width="0" style="20" hidden="1" customWidth="1"/>
    <col min="9472" max="9472" width="17.42578125" style="20" customWidth="1"/>
    <col min="9473" max="9473" width="18" style="20" customWidth="1"/>
    <col min="9474" max="9474" width="17.140625" style="20" customWidth="1"/>
    <col min="9475" max="9475" width="16.42578125" style="20" customWidth="1"/>
    <col min="9476" max="9476" width="20.140625" style="20" customWidth="1"/>
    <col min="9477" max="9477" width="17.42578125" style="20" customWidth="1"/>
    <col min="9478" max="9478" width="20.28515625" style="20" customWidth="1"/>
    <col min="9479" max="9479" width="21.140625" style="20" customWidth="1"/>
    <col min="9480" max="9480" width="20.7109375" style="20" customWidth="1"/>
    <col min="9481" max="9481" width="11.5703125" style="20" customWidth="1"/>
    <col min="9482" max="9482" width="23" style="20" customWidth="1"/>
    <col min="9483" max="9483" width="31" style="20" customWidth="1"/>
    <col min="9484" max="9484" width="16.5703125" style="20" customWidth="1"/>
    <col min="9485" max="9485" width="28.7109375" style="20" customWidth="1"/>
    <col min="9486" max="9486" width="20.85546875" style="20" customWidth="1"/>
    <col min="9487" max="9487" width="20.28515625" style="20" customWidth="1"/>
    <col min="9488" max="9488" width="31.85546875" style="20" customWidth="1"/>
    <col min="9489" max="9489" width="20.85546875" style="20" customWidth="1"/>
    <col min="9490" max="9490" width="34.85546875" style="20" customWidth="1"/>
    <col min="9491" max="9491" width="16.85546875" style="20" customWidth="1"/>
    <col min="9492" max="9492" width="9" style="20"/>
    <col min="9493" max="9493" width="23.140625" style="20" customWidth="1"/>
    <col min="9494" max="9494" width="19.85546875" style="20" customWidth="1"/>
    <col min="9495" max="9698" width="9" style="20"/>
    <col min="9699" max="9699" width="30.5703125" style="20" bestFit="1" customWidth="1"/>
    <col min="9700" max="9700" width="19.5703125" style="20" customWidth="1"/>
    <col min="9701" max="9701" width="19.140625" style="20" customWidth="1"/>
    <col min="9702" max="9702" width="15.7109375" style="20" customWidth="1"/>
    <col min="9703" max="9703" width="16.42578125" style="20" customWidth="1"/>
    <col min="9704" max="9705" width="16.85546875" style="20" customWidth="1"/>
    <col min="9706" max="9706" width="16" style="20" customWidth="1"/>
    <col min="9707" max="9707" width="17.42578125" style="20" customWidth="1"/>
    <col min="9708" max="9709" width="16.28515625" style="20" bestFit="1" customWidth="1"/>
    <col min="9710" max="9711" width="0" style="20" hidden="1" customWidth="1"/>
    <col min="9712" max="9713" width="17.85546875" style="20" bestFit="1" customWidth="1"/>
    <col min="9714" max="9727" width="0" style="20" hidden="1" customWidth="1"/>
    <col min="9728" max="9728" width="17.42578125" style="20" customWidth="1"/>
    <col min="9729" max="9729" width="18" style="20" customWidth="1"/>
    <col min="9730" max="9730" width="17.140625" style="20" customWidth="1"/>
    <col min="9731" max="9731" width="16.42578125" style="20" customWidth="1"/>
    <col min="9732" max="9732" width="20.140625" style="20" customWidth="1"/>
    <col min="9733" max="9733" width="17.42578125" style="20" customWidth="1"/>
    <col min="9734" max="9734" width="20.28515625" style="20" customWidth="1"/>
    <col min="9735" max="9735" width="21.140625" style="20" customWidth="1"/>
    <col min="9736" max="9736" width="20.7109375" style="20" customWidth="1"/>
    <col min="9737" max="9737" width="11.5703125" style="20" customWidth="1"/>
    <col min="9738" max="9738" width="23" style="20" customWidth="1"/>
    <col min="9739" max="9739" width="31" style="20" customWidth="1"/>
    <col min="9740" max="9740" width="16.5703125" style="20" customWidth="1"/>
    <col min="9741" max="9741" width="28.7109375" style="20" customWidth="1"/>
    <col min="9742" max="9742" width="20.85546875" style="20" customWidth="1"/>
    <col min="9743" max="9743" width="20.28515625" style="20" customWidth="1"/>
    <col min="9744" max="9744" width="31.85546875" style="20" customWidth="1"/>
    <col min="9745" max="9745" width="20.85546875" style="20" customWidth="1"/>
    <col min="9746" max="9746" width="34.85546875" style="20" customWidth="1"/>
    <col min="9747" max="9747" width="16.85546875" style="20" customWidth="1"/>
    <col min="9748" max="9748" width="9" style="20"/>
    <col min="9749" max="9749" width="23.140625" style="20" customWidth="1"/>
    <col min="9750" max="9750" width="19.85546875" style="20" customWidth="1"/>
    <col min="9751" max="9954" width="9" style="20"/>
    <col min="9955" max="9955" width="30.5703125" style="20" bestFit="1" customWidth="1"/>
    <col min="9956" max="9956" width="19.5703125" style="20" customWidth="1"/>
    <col min="9957" max="9957" width="19.140625" style="20" customWidth="1"/>
    <col min="9958" max="9958" width="15.7109375" style="20" customWidth="1"/>
    <col min="9959" max="9959" width="16.42578125" style="20" customWidth="1"/>
    <col min="9960" max="9961" width="16.85546875" style="20" customWidth="1"/>
    <col min="9962" max="9962" width="16" style="20" customWidth="1"/>
    <col min="9963" max="9963" width="17.42578125" style="20" customWidth="1"/>
    <col min="9964" max="9965" width="16.28515625" style="20" bestFit="1" customWidth="1"/>
    <col min="9966" max="9967" width="0" style="20" hidden="1" customWidth="1"/>
    <col min="9968" max="9969" width="17.85546875" style="20" bestFit="1" customWidth="1"/>
    <col min="9970" max="9983" width="0" style="20" hidden="1" customWidth="1"/>
    <col min="9984" max="9984" width="17.42578125" style="20" customWidth="1"/>
    <col min="9985" max="9985" width="18" style="20" customWidth="1"/>
    <col min="9986" max="9986" width="17.140625" style="20" customWidth="1"/>
    <col min="9987" max="9987" width="16.42578125" style="20" customWidth="1"/>
    <col min="9988" max="9988" width="20.140625" style="20" customWidth="1"/>
    <col min="9989" max="9989" width="17.42578125" style="20" customWidth="1"/>
    <col min="9990" max="9990" width="20.28515625" style="20" customWidth="1"/>
    <col min="9991" max="9991" width="21.140625" style="20" customWidth="1"/>
    <col min="9992" max="9992" width="20.7109375" style="20" customWidth="1"/>
    <col min="9993" max="9993" width="11.5703125" style="20" customWidth="1"/>
    <col min="9994" max="9994" width="23" style="20" customWidth="1"/>
    <col min="9995" max="9995" width="31" style="20" customWidth="1"/>
    <col min="9996" max="9996" width="16.5703125" style="20" customWidth="1"/>
    <col min="9997" max="9997" width="28.7109375" style="20" customWidth="1"/>
    <col min="9998" max="9998" width="20.85546875" style="20" customWidth="1"/>
    <col min="9999" max="9999" width="20.28515625" style="20" customWidth="1"/>
    <col min="10000" max="10000" width="31.85546875" style="20" customWidth="1"/>
    <col min="10001" max="10001" width="20.85546875" style="20" customWidth="1"/>
    <col min="10002" max="10002" width="34.85546875" style="20" customWidth="1"/>
    <col min="10003" max="10003" width="16.85546875" style="20" customWidth="1"/>
    <col min="10004" max="10004" width="9" style="20"/>
    <col min="10005" max="10005" width="23.140625" style="20" customWidth="1"/>
    <col min="10006" max="10006" width="19.85546875" style="20" customWidth="1"/>
    <col min="10007" max="10210" width="9" style="20"/>
    <col min="10211" max="10211" width="30.5703125" style="20" bestFit="1" customWidth="1"/>
    <col min="10212" max="10212" width="19.5703125" style="20" customWidth="1"/>
    <col min="10213" max="10213" width="19.140625" style="20" customWidth="1"/>
    <col min="10214" max="10214" width="15.7109375" style="20" customWidth="1"/>
    <col min="10215" max="10215" width="16.42578125" style="20" customWidth="1"/>
    <col min="10216" max="10217" width="16.85546875" style="20" customWidth="1"/>
    <col min="10218" max="10218" width="16" style="20" customWidth="1"/>
    <col min="10219" max="10219" width="17.42578125" style="20" customWidth="1"/>
    <col min="10220" max="10221" width="16.28515625" style="20" bestFit="1" customWidth="1"/>
    <col min="10222" max="10223" width="0" style="20" hidden="1" customWidth="1"/>
    <col min="10224" max="10225" width="17.85546875" style="20" bestFit="1" customWidth="1"/>
    <col min="10226" max="10239" width="0" style="20" hidden="1" customWidth="1"/>
    <col min="10240" max="10240" width="17.42578125" style="20" customWidth="1"/>
    <col min="10241" max="10241" width="18" style="20" customWidth="1"/>
    <col min="10242" max="10242" width="17.140625" style="20" customWidth="1"/>
    <col min="10243" max="10243" width="16.42578125" style="20" customWidth="1"/>
    <col min="10244" max="10244" width="20.140625" style="20" customWidth="1"/>
    <col min="10245" max="10245" width="17.42578125" style="20" customWidth="1"/>
    <col min="10246" max="10246" width="20.28515625" style="20" customWidth="1"/>
    <col min="10247" max="10247" width="21.140625" style="20" customWidth="1"/>
    <col min="10248" max="10248" width="20.7109375" style="20" customWidth="1"/>
    <col min="10249" max="10249" width="11.5703125" style="20" customWidth="1"/>
    <col min="10250" max="10250" width="23" style="20" customWidth="1"/>
    <col min="10251" max="10251" width="31" style="20" customWidth="1"/>
    <col min="10252" max="10252" width="16.5703125" style="20" customWidth="1"/>
    <col min="10253" max="10253" width="28.7109375" style="20" customWidth="1"/>
    <col min="10254" max="10254" width="20.85546875" style="20" customWidth="1"/>
    <col min="10255" max="10255" width="20.28515625" style="20" customWidth="1"/>
    <col min="10256" max="10256" width="31.85546875" style="20" customWidth="1"/>
    <col min="10257" max="10257" width="20.85546875" style="20" customWidth="1"/>
    <col min="10258" max="10258" width="34.85546875" style="20" customWidth="1"/>
    <col min="10259" max="10259" width="16.85546875" style="20" customWidth="1"/>
    <col min="10260" max="10260" width="9" style="20"/>
    <col min="10261" max="10261" width="23.140625" style="20" customWidth="1"/>
    <col min="10262" max="10262" width="19.85546875" style="20" customWidth="1"/>
    <col min="10263" max="10466" width="9" style="20"/>
    <col min="10467" max="10467" width="30.5703125" style="20" bestFit="1" customWidth="1"/>
    <col min="10468" max="10468" width="19.5703125" style="20" customWidth="1"/>
    <col min="10469" max="10469" width="19.140625" style="20" customWidth="1"/>
    <col min="10470" max="10470" width="15.7109375" style="20" customWidth="1"/>
    <col min="10471" max="10471" width="16.42578125" style="20" customWidth="1"/>
    <col min="10472" max="10473" width="16.85546875" style="20" customWidth="1"/>
    <col min="10474" max="10474" width="16" style="20" customWidth="1"/>
    <col min="10475" max="10475" width="17.42578125" style="20" customWidth="1"/>
    <col min="10476" max="10477" width="16.28515625" style="20" bestFit="1" customWidth="1"/>
    <col min="10478" max="10479" width="0" style="20" hidden="1" customWidth="1"/>
    <col min="10480" max="10481" width="17.85546875" style="20" bestFit="1" customWidth="1"/>
    <col min="10482" max="10495" width="0" style="20" hidden="1" customWidth="1"/>
    <col min="10496" max="10496" width="17.42578125" style="20" customWidth="1"/>
    <col min="10497" max="10497" width="18" style="20" customWidth="1"/>
    <col min="10498" max="10498" width="17.140625" style="20" customWidth="1"/>
    <col min="10499" max="10499" width="16.42578125" style="20" customWidth="1"/>
    <col min="10500" max="10500" width="20.140625" style="20" customWidth="1"/>
    <col min="10501" max="10501" width="17.42578125" style="20" customWidth="1"/>
    <col min="10502" max="10502" width="20.28515625" style="20" customWidth="1"/>
    <col min="10503" max="10503" width="21.140625" style="20" customWidth="1"/>
    <col min="10504" max="10504" width="20.7109375" style="20" customWidth="1"/>
    <col min="10505" max="10505" width="11.5703125" style="20" customWidth="1"/>
    <col min="10506" max="10506" width="23" style="20" customWidth="1"/>
    <col min="10507" max="10507" width="31" style="20" customWidth="1"/>
    <col min="10508" max="10508" width="16.5703125" style="20" customWidth="1"/>
    <col min="10509" max="10509" width="28.7109375" style="20" customWidth="1"/>
    <col min="10510" max="10510" width="20.85546875" style="20" customWidth="1"/>
    <col min="10511" max="10511" width="20.28515625" style="20" customWidth="1"/>
    <col min="10512" max="10512" width="31.85546875" style="20" customWidth="1"/>
    <col min="10513" max="10513" width="20.85546875" style="20" customWidth="1"/>
    <col min="10514" max="10514" width="34.85546875" style="20" customWidth="1"/>
    <col min="10515" max="10515" width="16.85546875" style="20" customWidth="1"/>
    <col min="10516" max="10516" width="9" style="20"/>
    <col min="10517" max="10517" width="23.140625" style="20" customWidth="1"/>
    <col min="10518" max="10518" width="19.85546875" style="20" customWidth="1"/>
    <col min="10519" max="10722" width="9" style="20"/>
    <col min="10723" max="10723" width="30.5703125" style="20" bestFit="1" customWidth="1"/>
    <col min="10724" max="10724" width="19.5703125" style="20" customWidth="1"/>
    <col min="10725" max="10725" width="19.140625" style="20" customWidth="1"/>
    <col min="10726" max="10726" width="15.7109375" style="20" customWidth="1"/>
    <col min="10727" max="10727" width="16.42578125" style="20" customWidth="1"/>
    <col min="10728" max="10729" width="16.85546875" style="20" customWidth="1"/>
    <col min="10730" max="10730" width="16" style="20" customWidth="1"/>
    <col min="10731" max="10731" width="17.42578125" style="20" customWidth="1"/>
    <col min="10732" max="10733" width="16.28515625" style="20" bestFit="1" customWidth="1"/>
    <col min="10734" max="10735" width="0" style="20" hidden="1" customWidth="1"/>
    <col min="10736" max="10737" width="17.85546875" style="20" bestFit="1" customWidth="1"/>
    <col min="10738" max="10751" width="0" style="20" hidden="1" customWidth="1"/>
    <col min="10752" max="10752" width="17.42578125" style="20" customWidth="1"/>
    <col min="10753" max="10753" width="18" style="20" customWidth="1"/>
    <col min="10754" max="10754" width="17.140625" style="20" customWidth="1"/>
    <col min="10755" max="10755" width="16.42578125" style="20" customWidth="1"/>
    <col min="10756" max="10756" width="20.140625" style="20" customWidth="1"/>
    <col min="10757" max="10757" width="17.42578125" style="20" customWidth="1"/>
    <col min="10758" max="10758" width="20.28515625" style="20" customWidth="1"/>
    <col min="10759" max="10759" width="21.140625" style="20" customWidth="1"/>
    <col min="10760" max="10760" width="20.7109375" style="20" customWidth="1"/>
    <col min="10761" max="10761" width="11.5703125" style="20" customWidth="1"/>
    <col min="10762" max="10762" width="23" style="20" customWidth="1"/>
    <col min="10763" max="10763" width="31" style="20" customWidth="1"/>
    <col min="10764" max="10764" width="16.5703125" style="20" customWidth="1"/>
    <col min="10765" max="10765" width="28.7109375" style="20" customWidth="1"/>
    <col min="10766" max="10766" width="20.85546875" style="20" customWidth="1"/>
    <col min="10767" max="10767" width="20.28515625" style="20" customWidth="1"/>
    <col min="10768" max="10768" width="31.85546875" style="20" customWidth="1"/>
    <col min="10769" max="10769" width="20.85546875" style="20" customWidth="1"/>
    <col min="10770" max="10770" width="34.85546875" style="20" customWidth="1"/>
    <col min="10771" max="10771" width="16.85546875" style="20" customWidth="1"/>
    <col min="10772" max="10772" width="9" style="20"/>
    <col min="10773" max="10773" width="23.140625" style="20" customWidth="1"/>
    <col min="10774" max="10774" width="19.85546875" style="20" customWidth="1"/>
    <col min="10775" max="10978" width="9" style="20"/>
    <col min="10979" max="10979" width="30.5703125" style="20" bestFit="1" customWidth="1"/>
    <col min="10980" max="10980" width="19.5703125" style="20" customWidth="1"/>
    <col min="10981" max="10981" width="19.140625" style="20" customWidth="1"/>
    <col min="10982" max="10982" width="15.7109375" style="20" customWidth="1"/>
    <col min="10983" max="10983" width="16.42578125" style="20" customWidth="1"/>
    <col min="10984" max="10985" width="16.85546875" style="20" customWidth="1"/>
    <col min="10986" max="10986" width="16" style="20" customWidth="1"/>
    <col min="10987" max="10987" width="17.42578125" style="20" customWidth="1"/>
    <col min="10988" max="10989" width="16.28515625" style="20" bestFit="1" customWidth="1"/>
    <col min="10990" max="10991" width="0" style="20" hidden="1" customWidth="1"/>
    <col min="10992" max="10993" width="17.85546875" style="20" bestFit="1" customWidth="1"/>
    <col min="10994" max="11007" width="0" style="20" hidden="1" customWidth="1"/>
    <col min="11008" max="11008" width="17.42578125" style="20" customWidth="1"/>
    <col min="11009" max="11009" width="18" style="20" customWidth="1"/>
    <col min="11010" max="11010" width="17.140625" style="20" customWidth="1"/>
    <col min="11011" max="11011" width="16.42578125" style="20" customWidth="1"/>
    <col min="11012" max="11012" width="20.140625" style="20" customWidth="1"/>
    <col min="11013" max="11013" width="17.42578125" style="20" customWidth="1"/>
    <col min="11014" max="11014" width="20.28515625" style="20" customWidth="1"/>
    <col min="11015" max="11015" width="21.140625" style="20" customWidth="1"/>
    <col min="11016" max="11016" width="20.7109375" style="20" customWidth="1"/>
    <col min="11017" max="11017" width="11.5703125" style="20" customWidth="1"/>
    <col min="11018" max="11018" width="23" style="20" customWidth="1"/>
    <col min="11019" max="11019" width="31" style="20" customWidth="1"/>
    <col min="11020" max="11020" width="16.5703125" style="20" customWidth="1"/>
    <col min="11021" max="11021" width="28.7109375" style="20" customWidth="1"/>
    <col min="11022" max="11022" width="20.85546875" style="20" customWidth="1"/>
    <col min="11023" max="11023" width="20.28515625" style="20" customWidth="1"/>
    <col min="11024" max="11024" width="31.85546875" style="20" customWidth="1"/>
    <col min="11025" max="11025" width="20.85546875" style="20" customWidth="1"/>
    <col min="11026" max="11026" width="34.85546875" style="20" customWidth="1"/>
    <col min="11027" max="11027" width="16.85546875" style="20" customWidth="1"/>
    <col min="11028" max="11028" width="9" style="20"/>
    <col min="11029" max="11029" width="23.140625" style="20" customWidth="1"/>
    <col min="11030" max="11030" width="19.85546875" style="20" customWidth="1"/>
    <col min="11031" max="11234" width="9" style="20"/>
    <col min="11235" max="11235" width="30.5703125" style="20" bestFit="1" customWidth="1"/>
    <col min="11236" max="11236" width="19.5703125" style="20" customWidth="1"/>
    <col min="11237" max="11237" width="19.140625" style="20" customWidth="1"/>
    <col min="11238" max="11238" width="15.7109375" style="20" customWidth="1"/>
    <col min="11239" max="11239" width="16.42578125" style="20" customWidth="1"/>
    <col min="11240" max="11241" width="16.85546875" style="20" customWidth="1"/>
    <col min="11242" max="11242" width="16" style="20" customWidth="1"/>
    <col min="11243" max="11243" width="17.42578125" style="20" customWidth="1"/>
    <col min="11244" max="11245" width="16.28515625" style="20" bestFit="1" customWidth="1"/>
    <col min="11246" max="11247" width="0" style="20" hidden="1" customWidth="1"/>
    <col min="11248" max="11249" width="17.85546875" style="20" bestFit="1" customWidth="1"/>
    <col min="11250" max="11263" width="0" style="20" hidden="1" customWidth="1"/>
    <col min="11264" max="11264" width="17.42578125" style="20" customWidth="1"/>
    <col min="11265" max="11265" width="18" style="20" customWidth="1"/>
    <col min="11266" max="11266" width="17.140625" style="20" customWidth="1"/>
    <col min="11267" max="11267" width="16.42578125" style="20" customWidth="1"/>
    <col min="11268" max="11268" width="20.140625" style="20" customWidth="1"/>
    <col min="11269" max="11269" width="17.42578125" style="20" customWidth="1"/>
    <col min="11270" max="11270" width="20.28515625" style="20" customWidth="1"/>
    <col min="11271" max="11271" width="21.140625" style="20" customWidth="1"/>
    <col min="11272" max="11272" width="20.7109375" style="20" customWidth="1"/>
    <col min="11273" max="11273" width="11.5703125" style="20" customWidth="1"/>
    <col min="11274" max="11274" width="23" style="20" customWidth="1"/>
    <col min="11275" max="11275" width="31" style="20" customWidth="1"/>
    <col min="11276" max="11276" width="16.5703125" style="20" customWidth="1"/>
    <col min="11277" max="11277" width="28.7109375" style="20" customWidth="1"/>
    <col min="11278" max="11278" width="20.85546875" style="20" customWidth="1"/>
    <col min="11279" max="11279" width="20.28515625" style="20" customWidth="1"/>
    <col min="11280" max="11280" width="31.85546875" style="20" customWidth="1"/>
    <col min="11281" max="11281" width="20.85546875" style="20" customWidth="1"/>
    <col min="11282" max="11282" width="34.85546875" style="20" customWidth="1"/>
    <col min="11283" max="11283" width="16.85546875" style="20" customWidth="1"/>
    <col min="11284" max="11284" width="9" style="20"/>
    <col min="11285" max="11285" width="23.140625" style="20" customWidth="1"/>
    <col min="11286" max="11286" width="19.85546875" style="20" customWidth="1"/>
    <col min="11287" max="11490" width="9" style="20"/>
    <col min="11491" max="11491" width="30.5703125" style="20" bestFit="1" customWidth="1"/>
    <col min="11492" max="11492" width="19.5703125" style="20" customWidth="1"/>
    <col min="11493" max="11493" width="19.140625" style="20" customWidth="1"/>
    <col min="11494" max="11494" width="15.7109375" style="20" customWidth="1"/>
    <col min="11495" max="11495" width="16.42578125" style="20" customWidth="1"/>
    <col min="11496" max="11497" width="16.85546875" style="20" customWidth="1"/>
    <col min="11498" max="11498" width="16" style="20" customWidth="1"/>
    <col min="11499" max="11499" width="17.42578125" style="20" customWidth="1"/>
    <col min="11500" max="11501" width="16.28515625" style="20" bestFit="1" customWidth="1"/>
    <col min="11502" max="11503" width="0" style="20" hidden="1" customWidth="1"/>
    <col min="11504" max="11505" width="17.85546875" style="20" bestFit="1" customWidth="1"/>
    <col min="11506" max="11519" width="0" style="20" hidden="1" customWidth="1"/>
    <col min="11520" max="11520" width="17.42578125" style="20" customWidth="1"/>
    <col min="11521" max="11521" width="18" style="20" customWidth="1"/>
    <col min="11522" max="11522" width="17.140625" style="20" customWidth="1"/>
    <col min="11523" max="11523" width="16.42578125" style="20" customWidth="1"/>
    <col min="11524" max="11524" width="20.140625" style="20" customWidth="1"/>
    <col min="11525" max="11525" width="17.42578125" style="20" customWidth="1"/>
    <col min="11526" max="11526" width="20.28515625" style="20" customWidth="1"/>
    <col min="11527" max="11527" width="21.140625" style="20" customWidth="1"/>
    <col min="11528" max="11528" width="20.7109375" style="20" customWidth="1"/>
    <col min="11529" max="11529" width="11.5703125" style="20" customWidth="1"/>
    <col min="11530" max="11530" width="23" style="20" customWidth="1"/>
    <col min="11531" max="11531" width="31" style="20" customWidth="1"/>
    <col min="11532" max="11532" width="16.5703125" style="20" customWidth="1"/>
    <col min="11533" max="11533" width="28.7109375" style="20" customWidth="1"/>
    <col min="11534" max="11534" width="20.85546875" style="20" customWidth="1"/>
    <col min="11535" max="11535" width="20.28515625" style="20" customWidth="1"/>
    <col min="11536" max="11536" width="31.85546875" style="20" customWidth="1"/>
    <col min="11537" max="11537" width="20.85546875" style="20" customWidth="1"/>
    <col min="11538" max="11538" width="34.85546875" style="20" customWidth="1"/>
    <col min="11539" max="11539" width="16.85546875" style="20" customWidth="1"/>
    <col min="11540" max="11540" width="9" style="20"/>
    <col min="11541" max="11541" width="23.140625" style="20" customWidth="1"/>
    <col min="11542" max="11542" width="19.85546875" style="20" customWidth="1"/>
    <col min="11543" max="11746" width="9" style="20"/>
    <col min="11747" max="11747" width="30.5703125" style="20" bestFit="1" customWidth="1"/>
    <col min="11748" max="11748" width="19.5703125" style="20" customWidth="1"/>
    <col min="11749" max="11749" width="19.140625" style="20" customWidth="1"/>
    <col min="11750" max="11750" width="15.7109375" style="20" customWidth="1"/>
    <col min="11751" max="11751" width="16.42578125" style="20" customWidth="1"/>
    <col min="11752" max="11753" width="16.85546875" style="20" customWidth="1"/>
    <col min="11754" max="11754" width="16" style="20" customWidth="1"/>
    <col min="11755" max="11755" width="17.42578125" style="20" customWidth="1"/>
    <col min="11756" max="11757" width="16.28515625" style="20" bestFit="1" customWidth="1"/>
    <col min="11758" max="11759" width="0" style="20" hidden="1" customWidth="1"/>
    <col min="11760" max="11761" width="17.85546875" style="20" bestFit="1" customWidth="1"/>
    <col min="11762" max="11775" width="0" style="20" hidden="1" customWidth="1"/>
    <col min="11776" max="11776" width="17.42578125" style="20" customWidth="1"/>
    <col min="11777" max="11777" width="18" style="20" customWidth="1"/>
    <col min="11778" max="11778" width="17.140625" style="20" customWidth="1"/>
    <col min="11779" max="11779" width="16.42578125" style="20" customWidth="1"/>
    <col min="11780" max="11780" width="20.140625" style="20" customWidth="1"/>
    <col min="11781" max="11781" width="17.42578125" style="20" customWidth="1"/>
    <col min="11782" max="11782" width="20.28515625" style="20" customWidth="1"/>
    <col min="11783" max="11783" width="21.140625" style="20" customWidth="1"/>
    <col min="11784" max="11784" width="20.7109375" style="20" customWidth="1"/>
    <col min="11785" max="11785" width="11.5703125" style="20" customWidth="1"/>
    <col min="11786" max="11786" width="23" style="20" customWidth="1"/>
    <col min="11787" max="11787" width="31" style="20" customWidth="1"/>
    <col min="11788" max="11788" width="16.5703125" style="20" customWidth="1"/>
    <col min="11789" max="11789" width="28.7109375" style="20" customWidth="1"/>
    <col min="11790" max="11790" width="20.85546875" style="20" customWidth="1"/>
    <col min="11791" max="11791" width="20.28515625" style="20" customWidth="1"/>
    <col min="11792" max="11792" width="31.85546875" style="20" customWidth="1"/>
    <col min="11793" max="11793" width="20.85546875" style="20" customWidth="1"/>
    <col min="11794" max="11794" width="34.85546875" style="20" customWidth="1"/>
    <col min="11795" max="11795" width="16.85546875" style="20" customWidth="1"/>
    <col min="11796" max="11796" width="9" style="20"/>
    <col min="11797" max="11797" width="23.140625" style="20" customWidth="1"/>
    <col min="11798" max="11798" width="19.85546875" style="20" customWidth="1"/>
    <col min="11799" max="12002" width="9" style="20"/>
    <col min="12003" max="12003" width="30.5703125" style="20" bestFit="1" customWidth="1"/>
    <col min="12004" max="12004" width="19.5703125" style="20" customWidth="1"/>
    <col min="12005" max="12005" width="19.140625" style="20" customWidth="1"/>
    <col min="12006" max="12006" width="15.7109375" style="20" customWidth="1"/>
    <col min="12007" max="12007" width="16.42578125" style="20" customWidth="1"/>
    <col min="12008" max="12009" width="16.85546875" style="20" customWidth="1"/>
    <col min="12010" max="12010" width="16" style="20" customWidth="1"/>
    <col min="12011" max="12011" width="17.42578125" style="20" customWidth="1"/>
    <col min="12012" max="12013" width="16.28515625" style="20" bestFit="1" customWidth="1"/>
    <col min="12014" max="12015" width="0" style="20" hidden="1" customWidth="1"/>
    <col min="12016" max="12017" width="17.85546875" style="20" bestFit="1" customWidth="1"/>
    <col min="12018" max="12031" width="0" style="20" hidden="1" customWidth="1"/>
    <col min="12032" max="12032" width="17.42578125" style="20" customWidth="1"/>
    <col min="12033" max="12033" width="18" style="20" customWidth="1"/>
    <col min="12034" max="12034" width="17.140625" style="20" customWidth="1"/>
    <col min="12035" max="12035" width="16.42578125" style="20" customWidth="1"/>
    <col min="12036" max="12036" width="20.140625" style="20" customWidth="1"/>
    <col min="12037" max="12037" width="17.42578125" style="20" customWidth="1"/>
    <col min="12038" max="12038" width="20.28515625" style="20" customWidth="1"/>
    <col min="12039" max="12039" width="21.140625" style="20" customWidth="1"/>
    <col min="12040" max="12040" width="20.7109375" style="20" customWidth="1"/>
    <col min="12041" max="12041" width="11.5703125" style="20" customWidth="1"/>
    <col min="12042" max="12042" width="23" style="20" customWidth="1"/>
    <col min="12043" max="12043" width="31" style="20" customWidth="1"/>
    <col min="12044" max="12044" width="16.5703125" style="20" customWidth="1"/>
    <col min="12045" max="12045" width="28.7109375" style="20" customWidth="1"/>
    <col min="12046" max="12046" width="20.85546875" style="20" customWidth="1"/>
    <col min="12047" max="12047" width="20.28515625" style="20" customWidth="1"/>
    <col min="12048" max="12048" width="31.85546875" style="20" customWidth="1"/>
    <col min="12049" max="12049" width="20.85546875" style="20" customWidth="1"/>
    <col min="12050" max="12050" width="34.85546875" style="20" customWidth="1"/>
    <col min="12051" max="12051" width="16.85546875" style="20" customWidth="1"/>
    <col min="12052" max="12052" width="9" style="20"/>
    <col min="12053" max="12053" width="23.140625" style="20" customWidth="1"/>
    <col min="12054" max="12054" width="19.85546875" style="20" customWidth="1"/>
    <col min="12055" max="12258" width="9" style="20"/>
    <col min="12259" max="12259" width="30.5703125" style="20" bestFit="1" customWidth="1"/>
    <col min="12260" max="12260" width="19.5703125" style="20" customWidth="1"/>
    <col min="12261" max="12261" width="19.140625" style="20" customWidth="1"/>
    <col min="12262" max="12262" width="15.7109375" style="20" customWidth="1"/>
    <col min="12263" max="12263" width="16.42578125" style="20" customWidth="1"/>
    <col min="12264" max="12265" width="16.85546875" style="20" customWidth="1"/>
    <col min="12266" max="12266" width="16" style="20" customWidth="1"/>
    <col min="12267" max="12267" width="17.42578125" style="20" customWidth="1"/>
    <col min="12268" max="12269" width="16.28515625" style="20" bestFit="1" customWidth="1"/>
    <col min="12270" max="12271" width="0" style="20" hidden="1" customWidth="1"/>
    <col min="12272" max="12273" width="17.85546875" style="20" bestFit="1" customWidth="1"/>
    <col min="12274" max="12287" width="0" style="20" hidden="1" customWidth="1"/>
    <col min="12288" max="12288" width="17.42578125" style="20" customWidth="1"/>
    <col min="12289" max="12289" width="18" style="20" customWidth="1"/>
    <col min="12290" max="12290" width="17.140625" style="20" customWidth="1"/>
    <col min="12291" max="12291" width="16.42578125" style="20" customWidth="1"/>
    <col min="12292" max="12292" width="20.140625" style="20" customWidth="1"/>
    <col min="12293" max="12293" width="17.42578125" style="20" customWidth="1"/>
    <col min="12294" max="12294" width="20.28515625" style="20" customWidth="1"/>
    <col min="12295" max="12295" width="21.140625" style="20" customWidth="1"/>
    <col min="12296" max="12296" width="20.7109375" style="20" customWidth="1"/>
    <col min="12297" max="12297" width="11.5703125" style="20" customWidth="1"/>
    <col min="12298" max="12298" width="23" style="20" customWidth="1"/>
    <col min="12299" max="12299" width="31" style="20" customWidth="1"/>
    <col min="12300" max="12300" width="16.5703125" style="20" customWidth="1"/>
    <col min="12301" max="12301" width="28.7109375" style="20" customWidth="1"/>
    <col min="12302" max="12302" width="20.85546875" style="20" customWidth="1"/>
    <col min="12303" max="12303" width="20.28515625" style="20" customWidth="1"/>
    <col min="12304" max="12304" width="31.85546875" style="20" customWidth="1"/>
    <col min="12305" max="12305" width="20.85546875" style="20" customWidth="1"/>
    <col min="12306" max="12306" width="34.85546875" style="20" customWidth="1"/>
    <col min="12307" max="12307" width="16.85546875" style="20" customWidth="1"/>
    <col min="12308" max="12308" width="9" style="20"/>
    <col min="12309" max="12309" width="23.140625" style="20" customWidth="1"/>
    <col min="12310" max="12310" width="19.85546875" style="20" customWidth="1"/>
    <col min="12311" max="12514" width="9" style="20"/>
    <col min="12515" max="12515" width="30.5703125" style="20" bestFit="1" customWidth="1"/>
    <col min="12516" max="12516" width="19.5703125" style="20" customWidth="1"/>
    <col min="12517" max="12517" width="19.140625" style="20" customWidth="1"/>
    <col min="12518" max="12518" width="15.7109375" style="20" customWidth="1"/>
    <col min="12519" max="12519" width="16.42578125" style="20" customWidth="1"/>
    <col min="12520" max="12521" width="16.85546875" style="20" customWidth="1"/>
    <col min="12522" max="12522" width="16" style="20" customWidth="1"/>
    <col min="12523" max="12523" width="17.42578125" style="20" customWidth="1"/>
    <col min="12524" max="12525" width="16.28515625" style="20" bestFit="1" customWidth="1"/>
    <col min="12526" max="12527" width="0" style="20" hidden="1" customWidth="1"/>
    <col min="12528" max="12529" width="17.85546875" style="20" bestFit="1" customWidth="1"/>
    <col min="12530" max="12543" width="0" style="20" hidden="1" customWidth="1"/>
    <col min="12544" max="12544" width="17.42578125" style="20" customWidth="1"/>
    <col min="12545" max="12545" width="18" style="20" customWidth="1"/>
    <col min="12546" max="12546" width="17.140625" style="20" customWidth="1"/>
    <col min="12547" max="12547" width="16.42578125" style="20" customWidth="1"/>
    <col min="12548" max="12548" width="20.140625" style="20" customWidth="1"/>
    <col min="12549" max="12549" width="17.42578125" style="20" customWidth="1"/>
    <col min="12550" max="12550" width="20.28515625" style="20" customWidth="1"/>
    <col min="12551" max="12551" width="21.140625" style="20" customWidth="1"/>
    <col min="12552" max="12552" width="20.7109375" style="20" customWidth="1"/>
    <col min="12553" max="12553" width="11.5703125" style="20" customWidth="1"/>
    <col min="12554" max="12554" width="23" style="20" customWidth="1"/>
    <col min="12555" max="12555" width="31" style="20" customWidth="1"/>
    <col min="12556" max="12556" width="16.5703125" style="20" customWidth="1"/>
    <col min="12557" max="12557" width="28.7109375" style="20" customWidth="1"/>
    <col min="12558" max="12558" width="20.85546875" style="20" customWidth="1"/>
    <col min="12559" max="12559" width="20.28515625" style="20" customWidth="1"/>
    <col min="12560" max="12560" width="31.85546875" style="20" customWidth="1"/>
    <col min="12561" max="12561" width="20.85546875" style="20" customWidth="1"/>
    <col min="12562" max="12562" width="34.85546875" style="20" customWidth="1"/>
    <col min="12563" max="12563" width="16.85546875" style="20" customWidth="1"/>
    <col min="12564" max="12564" width="9" style="20"/>
    <col min="12565" max="12565" width="23.140625" style="20" customWidth="1"/>
    <col min="12566" max="12566" width="19.85546875" style="20" customWidth="1"/>
    <col min="12567" max="12770" width="9" style="20"/>
    <col min="12771" max="12771" width="30.5703125" style="20" bestFit="1" customWidth="1"/>
    <col min="12772" max="12772" width="19.5703125" style="20" customWidth="1"/>
    <col min="12773" max="12773" width="19.140625" style="20" customWidth="1"/>
    <col min="12774" max="12774" width="15.7109375" style="20" customWidth="1"/>
    <col min="12775" max="12775" width="16.42578125" style="20" customWidth="1"/>
    <col min="12776" max="12777" width="16.85546875" style="20" customWidth="1"/>
    <col min="12778" max="12778" width="16" style="20" customWidth="1"/>
    <col min="12779" max="12779" width="17.42578125" style="20" customWidth="1"/>
    <col min="12780" max="12781" width="16.28515625" style="20" bestFit="1" customWidth="1"/>
    <col min="12782" max="12783" width="0" style="20" hidden="1" customWidth="1"/>
    <col min="12784" max="12785" width="17.85546875" style="20" bestFit="1" customWidth="1"/>
    <col min="12786" max="12799" width="0" style="20" hidden="1" customWidth="1"/>
    <col min="12800" max="12800" width="17.42578125" style="20" customWidth="1"/>
    <col min="12801" max="12801" width="18" style="20" customWidth="1"/>
    <col min="12802" max="12802" width="17.140625" style="20" customWidth="1"/>
    <col min="12803" max="12803" width="16.42578125" style="20" customWidth="1"/>
    <col min="12804" max="12804" width="20.140625" style="20" customWidth="1"/>
    <col min="12805" max="12805" width="17.42578125" style="20" customWidth="1"/>
    <col min="12806" max="12806" width="20.28515625" style="20" customWidth="1"/>
    <col min="12807" max="12807" width="21.140625" style="20" customWidth="1"/>
    <col min="12808" max="12808" width="20.7109375" style="20" customWidth="1"/>
    <col min="12809" max="12809" width="11.5703125" style="20" customWidth="1"/>
    <col min="12810" max="12810" width="23" style="20" customWidth="1"/>
    <col min="12811" max="12811" width="31" style="20" customWidth="1"/>
    <col min="12812" max="12812" width="16.5703125" style="20" customWidth="1"/>
    <col min="12813" max="12813" width="28.7109375" style="20" customWidth="1"/>
    <col min="12814" max="12814" width="20.85546875" style="20" customWidth="1"/>
    <col min="12815" max="12815" width="20.28515625" style="20" customWidth="1"/>
    <col min="12816" max="12816" width="31.85546875" style="20" customWidth="1"/>
    <col min="12817" max="12817" width="20.85546875" style="20" customWidth="1"/>
    <col min="12818" max="12818" width="34.85546875" style="20" customWidth="1"/>
    <col min="12819" max="12819" width="16.85546875" style="20" customWidth="1"/>
    <col min="12820" max="12820" width="9" style="20"/>
    <col min="12821" max="12821" width="23.140625" style="20" customWidth="1"/>
    <col min="12822" max="12822" width="19.85546875" style="20" customWidth="1"/>
    <col min="12823" max="13026" width="9" style="20"/>
    <col min="13027" max="13027" width="30.5703125" style="20" bestFit="1" customWidth="1"/>
    <col min="13028" max="13028" width="19.5703125" style="20" customWidth="1"/>
    <col min="13029" max="13029" width="19.140625" style="20" customWidth="1"/>
    <col min="13030" max="13030" width="15.7109375" style="20" customWidth="1"/>
    <col min="13031" max="13031" width="16.42578125" style="20" customWidth="1"/>
    <col min="13032" max="13033" width="16.85546875" style="20" customWidth="1"/>
    <col min="13034" max="13034" width="16" style="20" customWidth="1"/>
    <col min="13035" max="13035" width="17.42578125" style="20" customWidth="1"/>
    <col min="13036" max="13037" width="16.28515625" style="20" bestFit="1" customWidth="1"/>
    <col min="13038" max="13039" width="0" style="20" hidden="1" customWidth="1"/>
    <col min="13040" max="13041" width="17.85546875" style="20" bestFit="1" customWidth="1"/>
    <col min="13042" max="13055" width="0" style="20" hidden="1" customWidth="1"/>
    <col min="13056" max="13056" width="17.42578125" style="20" customWidth="1"/>
    <col min="13057" max="13057" width="18" style="20" customWidth="1"/>
    <col min="13058" max="13058" width="17.140625" style="20" customWidth="1"/>
    <col min="13059" max="13059" width="16.42578125" style="20" customWidth="1"/>
    <col min="13060" max="13060" width="20.140625" style="20" customWidth="1"/>
    <col min="13061" max="13061" width="17.42578125" style="20" customWidth="1"/>
    <col min="13062" max="13062" width="20.28515625" style="20" customWidth="1"/>
    <col min="13063" max="13063" width="21.140625" style="20" customWidth="1"/>
    <col min="13064" max="13064" width="20.7109375" style="20" customWidth="1"/>
    <col min="13065" max="13065" width="11.5703125" style="20" customWidth="1"/>
    <col min="13066" max="13066" width="23" style="20" customWidth="1"/>
    <col min="13067" max="13067" width="31" style="20" customWidth="1"/>
    <col min="13068" max="13068" width="16.5703125" style="20" customWidth="1"/>
    <col min="13069" max="13069" width="28.7109375" style="20" customWidth="1"/>
    <col min="13070" max="13070" width="20.85546875" style="20" customWidth="1"/>
    <col min="13071" max="13071" width="20.28515625" style="20" customWidth="1"/>
    <col min="13072" max="13072" width="31.85546875" style="20" customWidth="1"/>
    <col min="13073" max="13073" width="20.85546875" style="20" customWidth="1"/>
    <col min="13074" max="13074" width="34.85546875" style="20" customWidth="1"/>
    <col min="13075" max="13075" width="16.85546875" style="20" customWidth="1"/>
    <col min="13076" max="13076" width="9" style="20"/>
    <col min="13077" max="13077" width="23.140625" style="20" customWidth="1"/>
    <col min="13078" max="13078" width="19.85546875" style="20" customWidth="1"/>
    <col min="13079" max="13282" width="9" style="20"/>
    <col min="13283" max="13283" width="30.5703125" style="20" bestFit="1" customWidth="1"/>
    <col min="13284" max="13284" width="19.5703125" style="20" customWidth="1"/>
    <col min="13285" max="13285" width="19.140625" style="20" customWidth="1"/>
    <col min="13286" max="13286" width="15.7109375" style="20" customWidth="1"/>
    <col min="13287" max="13287" width="16.42578125" style="20" customWidth="1"/>
    <col min="13288" max="13289" width="16.85546875" style="20" customWidth="1"/>
    <col min="13290" max="13290" width="16" style="20" customWidth="1"/>
    <col min="13291" max="13291" width="17.42578125" style="20" customWidth="1"/>
    <col min="13292" max="13293" width="16.28515625" style="20" bestFit="1" customWidth="1"/>
    <col min="13294" max="13295" width="0" style="20" hidden="1" customWidth="1"/>
    <col min="13296" max="13297" width="17.85546875" style="20" bestFit="1" customWidth="1"/>
    <col min="13298" max="13311" width="0" style="20" hidden="1" customWidth="1"/>
    <col min="13312" max="13312" width="17.42578125" style="20" customWidth="1"/>
    <col min="13313" max="13313" width="18" style="20" customWidth="1"/>
    <col min="13314" max="13314" width="17.140625" style="20" customWidth="1"/>
    <col min="13315" max="13315" width="16.42578125" style="20" customWidth="1"/>
    <col min="13316" max="13316" width="20.140625" style="20" customWidth="1"/>
    <col min="13317" max="13317" width="17.42578125" style="20" customWidth="1"/>
    <col min="13318" max="13318" width="20.28515625" style="20" customWidth="1"/>
    <col min="13319" max="13319" width="21.140625" style="20" customWidth="1"/>
    <col min="13320" max="13320" width="20.7109375" style="20" customWidth="1"/>
    <col min="13321" max="13321" width="11.5703125" style="20" customWidth="1"/>
    <col min="13322" max="13322" width="23" style="20" customWidth="1"/>
    <col min="13323" max="13323" width="31" style="20" customWidth="1"/>
    <col min="13324" max="13324" width="16.5703125" style="20" customWidth="1"/>
    <col min="13325" max="13325" width="28.7109375" style="20" customWidth="1"/>
    <col min="13326" max="13326" width="20.85546875" style="20" customWidth="1"/>
    <col min="13327" max="13327" width="20.28515625" style="20" customWidth="1"/>
    <col min="13328" max="13328" width="31.85546875" style="20" customWidth="1"/>
    <col min="13329" max="13329" width="20.85546875" style="20" customWidth="1"/>
    <col min="13330" max="13330" width="34.85546875" style="20" customWidth="1"/>
    <col min="13331" max="13331" width="16.85546875" style="20" customWidth="1"/>
    <col min="13332" max="13332" width="9" style="20"/>
    <col min="13333" max="13333" width="23.140625" style="20" customWidth="1"/>
    <col min="13334" max="13334" width="19.85546875" style="20" customWidth="1"/>
    <col min="13335" max="13538" width="9" style="20"/>
    <col min="13539" max="13539" width="30.5703125" style="20" bestFit="1" customWidth="1"/>
    <col min="13540" max="13540" width="19.5703125" style="20" customWidth="1"/>
    <col min="13541" max="13541" width="19.140625" style="20" customWidth="1"/>
    <col min="13542" max="13542" width="15.7109375" style="20" customWidth="1"/>
    <col min="13543" max="13543" width="16.42578125" style="20" customWidth="1"/>
    <col min="13544" max="13545" width="16.85546875" style="20" customWidth="1"/>
    <col min="13546" max="13546" width="16" style="20" customWidth="1"/>
    <col min="13547" max="13547" width="17.42578125" style="20" customWidth="1"/>
    <col min="13548" max="13549" width="16.28515625" style="20" bestFit="1" customWidth="1"/>
    <col min="13550" max="13551" width="0" style="20" hidden="1" customWidth="1"/>
    <col min="13552" max="13553" width="17.85546875" style="20" bestFit="1" customWidth="1"/>
    <col min="13554" max="13567" width="0" style="20" hidden="1" customWidth="1"/>
    <col min="13568" max="13568" width="17.42578125" style="20" customWidth="1"/>
    <col min="13569" max="13569" width="18" style="20" customWidth="1"/>
    <col min="13570" max="13570" width="17.140625" style="20" customWidth="1"/>
    <col min="13571" max="13571" width="16.42578125" style="20" customWidth="1"/>
    <col min="13572" max="13572" width="20.140625" style="20" customWidth="1"/>
    <col min="13573" max="13573" width="17.42578125" style="20" customWidth="1"/>
    <col min="13574" max="13574" width="20.28515625" style="20" customWidth="1"/>
    <col min="13575" max="13575" width="21.140625" style="20" customWidth="1"/>
    <col min="13576" max="13576" width="20.7109375" style="20" customWidth="1"/>
    <col min="13577" max="13577" width="11.5703125" style="20" customWidth="1"/>
    <col min="13578" max="13578" width="23" style="20" customWidth="1"/>
    <col min="13579" max="13579" width="31" style="20" customWidth="1"/>
    <col min="13580" max="13580" width="16.5703125" style="20" customWidth="1"/>
    <col min="13581" max="13581" width="28.7109375" style="20" customWidth="1"/>
    <col min="13582" max="13582" width="20.85546875" style="20" customWidth="1"/>
    <col min="13583" max="13583" width="20.28515625" style="20" customWidth="1"/>
    <col min="13584" max="13584" width="31.85546875" style="20" customWidth="1"/>
    <col min="13585" max="13585" width="20.85546875" style="20" customWidth="1"/>
    <col min="13586" max="13586" width="34.85546875" style="20" customWidth="1"/>
    <col min="13587" max="13587" width="16.85546875" style="20" customWidth="1"/>
    <col min="13588" max="13588" width="9" style="20"/>
    <col min="13589" max="13589" width="23.140625" style="20" customWidth="1"/>
    <col min="13590" max="13590" width="19.85546875" style="20" customWidth="1"/>
    <col min="13591" max="13794" width="9" style="20"/>
    <col min="13795" max="13795" width="30.5703125" style="20" bestFit="1" customWidth="1"/>
    <col min="13796" max="13796" width="19.5703125" style="20" customWidth="1"/>
    <col min="13797" max="13797" width="19.140625" style="20" customWidth="1"/>
    <col min="13798" max="13798" width="15.7109375" style="20" customWidth="1"/>
    <col min="13799" max="13799" width="16.42578125" style="20" customWidth="1"/>
    <col min="13800" max="13801" width="16.85546875" style="20" customWidth="1"/>
    <col min="13802" max="13802" width="16" style="20" customWidth="1"/>
    <col min="13803" max="13803" width="17.42578125" style="20" customWidth="1"/>
    <col min="13804" max="13805" width="16.28515625" style="20" bestFit="1" customWidth="1"/>
    <col min="13806" max="13807" width="0" style="20" hidden="1" customWidth="1"/>
    <col min="13808" max="13809" width="17.85546875" style="20" bestFit="1" customWidth="1"/>
    <col min="13810" max="13823" width="0" style="20" hidden="1" customWidth="1"/>
    <col min="13824" max="13824" width="17.42578125" style="20" customWidth="1"/>
    <col min="13825" max="13825" width="18" style="20" customWidth="1"/>
    <col min="13826" max="13826" width="17.140625" style="20" customWidth="1"/>
    <col min="13827" max="13827" width="16.42578125" style="20" customWidth="1"/>
    <col min="13828" max="13828" width="20.140625" style="20" customWidth="1"/>
    <col min="13829" max="13829" width="17.42578125" style="20" customWidth="1"/>
    <col min="13830" max="13830" width="20.28515625" style="20" customWidth="1"/>
    <col min="13831" max="13831" width="21.140625" style="20" customWidth="1"/>
    <col min="13832" max="13832" width="20.7109375" style="20" customWidth="1"/>
    <col min="13833" max="13833" width="11.5703125" style="20" customWidth="1"/>
    <col min="13834" max="13834" width="23" style="20" customWidth="1"/>
    <col min="13835" max="13835" width="31" style="20" customWidth="1"/>
    <col min="13836" max="13836" width="16.5703125" style="20" customWidth="1"/>
    <col min="13837" max="13837" width="28.7109375" style="20" customWidth="1"/>
    <col min="13838" max="13838" width="20.85546875" style="20" customWidth="1"/>
    <col min="13839" max="13839" width="20.28515625" style="20" customWidth="1"/>
    <col min="13840" max="13840" width="31.85546875" style="20" customWidth="1"/>
    <col min="13841" max="13841" width="20.85546875" style="20" customWidth="1"/>
    <col min="13842" max="13842" width="34.85546875" style="20" customWidth="1"/>
    <col min="13843" max="13843" width="16.85546875" style="20" customWidth="1"/>
    <col min="13844" max="13844" width="9" style="20"/>
    <col min="13845" max="13845" width="23.140625" style="20" customWidth="1"/>
    <col min="13846" max="13846" width="19.85546875" style="20" customWidth="1"/>
    <col min="13847" max="14050" width="9" style="20"/>
    <col min="14051" max="14051" width="30.5703125" style="20" bestFit="1" customWidth="1"/>
    <col min="14052" max="14052" width="19.5703125" style="20" customWidth="1"/>
    <col min="14053" max="14053" width="19.140625" style="20" customWidth="1"/>
    <col min="14054" max="14054" width="15.7109375" style="20" customWidth="1"/>
    <col min="14055" max="14055" width="16.42578125" style="20" customWidth="1"/>
    <col min="14056" max="14057" width="16.85546875" style="20" customWidth="1"/>
    <col min="14058" max="14058" width="16" style="20" customWidth="1"/>
    <col min="14059" max="14059" width="17.42578125" style="20" customWidth="1"/>
    <col min="14060" max="14061" width="16.28515625" style="20" bestFit="1" customWidth="1"/>
    <col min="14062" max="14063" width="0" style="20" hidden="1" customWidth="1"/>
    <col min="14064" max="14065" width="17.85546875" style="20" bestFit="1" customWidth="1"/>
    <col min="14066" max="14079" width="0" style="20" hidden="1" customWidth="1"/>
    <col min="14080" max="14080" width="17.42578125" style="20" customWidth="1"/>
    <col min="14081" max="14081" width="18" style="20" customWidth="1"/>
    <col min="14082" max="14082" width="17.140625" style="20" customWidth="1"/>
    <col min="14083" max="14083" width="16.42578125" style="20" customWidth="1"/>
    <col min="14084" max="14084" width="20.140625" style="20" customWidth="1"/>
    <col min="14085" max="14085" width="17.42578125" style="20" customWidth="1"/>
    <col min="14086" max="14086" width="20.28515625" style="20" customWidth="1"/>
    <col min="14087" max="14087" width="21.140625" style="20" customWidth="1"/>
    <col min="14088" max="14088" width="20.7109375" style="20" customWidth="1"/>
    <col min="14089" max="14089" width="11.5703125" style="20" customWidth="1"/>
    <col min="14090" max="14090" width="23" style="20" customWidth="1"/>
    <col min="14091" max="14091" width="31" style="20" customWidth="1"/>
    <col min="14092" max="14092" width="16.5703125" style="20" customWidth="1"/>
    <col min="14093" max="14093" width="28.7109375" style="20" customWidth="1"/>
    <col min="14094" max="14094" width="20.85546875" style="20" customWidth="1"/>
    <col min="14095" max="14095" width="20.28515625" style="20" customWidth="1"/>
    <col min="14096" max="14096" width="31.85546875" style="20" customWidth="1"/>
    <col min="14097" max="14097" width="20.85546875" style="20" customWidth="1"/>
    <col min="14098" max="14098" width="34.85546875" style="20" customWidth="1"/>
    <col min="14099" max="14099" width="16.85546875" style="20" customWidth="1"/>
    <col min="14100" max="14100" width="9" style="20"/>
    <col min="14101" max="14101" width="23.140625" style="20" customWidth="1"/>
    <col min="14102" max="14102" width="19.85546875" style="20" customWidth="1"/>
    <col min="14103" max="14306" width="9" style="20"/>
    <col min="14307" max="14307" width="30.5703125" style="20" bestFit="1" customWidth="1"/>
    <col min="14308" max="14308" width="19.5703125" style="20" customWidth="1"/>
    <col min="14309" max="14309" width="19.140625" style="20" customWidth="1"/>
    <col min="14310" max="14310" width="15.7109375" style="20" customWidth="1"/>
    <col min="14311" max="14311" width="16.42578125" style="20" customWidth="1"/>
    <col min="14312" max="14313" width="16.85546875" style="20" customWidth="1"/>
    <col min="14314" max="14314" width="16" style="20" customWidth="1"/>
    <col min="14315" max="14315" width="17.42578125" style="20" customWidth="1"/>
    <col min="14316" max="14317" width="16.28515625" style="20" bestFit="1" customWidth="1"/>
    <col min="14318" max="14319" width="0" style="20" hidden="1" customWidth="1"/>
    <col min="14320" max="14321" width="17.85546875" style="20" bestFit="1" customWidth="1"/>
    <col min="14322" max="14335" width="0" style="20" hidden="1" customWidth="1"/>
    <col min="14336" max="14336" width="17.42578125" style="20" customWidth="1"/>
    <col min="14337" max="14337" width="18" style="20" customWidth="1"/>
    <col min="14338" max="14338" width="17.140625" style="20" customWidth="1"/>
    <col min="14339" max="14339" width="16.42578125" style="20" customWidth="1"/>
    <col min="14340" max="14340" width="20.140625" style="20" customWidth="1"/>
    <col min="14341" max="14341" width="17.42578125" style="20" customWidth="1"/>
    <col min="14342" max="14342" width="20.28515625" style="20" customWidth="1"/>
    <col min="14343" max="14343" width="21.140625" style="20" customWidth="1"/>
    <col min="14344" max="14344" width="20.7109375" style="20" customWidth="1"/>
    <col min="14345" max="14345" width="11.5703125" style="20" customWidth="1"/>
    <col min="14346" max="14346" width="23" style="20" customWidth="1"/>
    <col min="14347" max="14347" width="31" style="20" customWidth="1"/>
    <col min="14348" max="14348" width="16.5703125" style="20" customWidth="1"/>
    <col min="14349" max="14349" width="28.7109375" style="20" customWidth="1"/>
    <col min="14350" max="14350" width="20.85546875" style="20" customWidth="1"/>
    <col min="14351" max="14351" width="20.28515625" style="20" customWidth="1"/>
    <col min="14352" max="14352" width="31.85546875" style="20" customWidth="1"/>
    <col min="14353" max="14353" width="20.85546875" style="20" customWidth="1"/>
    <col min="14354" max="14354" width="34.85546875" style="20" customWidth="1"/>
    <col min="14355" max="14355" width="16.85546875" style="20" customWidth="1"/>
    <col min="14356" max="14356" width="9" style="20"/>
    <col min="14357" max="14357" width="23.140625" style="20" customWidth="1"/>
    <col min="14358" max="14358" width="19.85546875" style="20" customWidth="1"/>
    <col min="14359" max="14562" width="9" style="20"/>
    <col min="14563" max="14563" width="30.5703125" style="20" bestFit="1" customWidth="1"/>
    <col min="14564" max="14564" width="19.5703125" style="20" customWidth="1"/>
    <col min="14565" max="14565" width="19.140625" style="20" customWidth="1"/>
    <col min="14566" max="14566" width="15.7109375" style="20" customWidth="1"/>
    <col min="14567" max="14567" width="16.42578125" style="20" customWidth="1"/>
    <col min="14568" max="14569" width="16.85546875" style="20" customWidth="1"/>
    <col min="14570" max="14570" width="16" style="20" customWidth="1"/>
    <col min="14571" max="14571" width="17.42578125" style="20" customWidth="1"/>
    <col min="14572" max="14573" width="16.28515625" style="20" bestFit="1" customWidth="1"/>
    <col min="14574" max="14575" width="0" style="20" hidden="1" customWidth="1"/>
    <col min="14576" max="14577" width="17.85546875" style="20" bestFit="1" customWidth="1"/>
    <col min="14578" max="14591" width="0" style="20" hidden="1" customWidth="1"/>
    <col min="14592" max="14592" width="17.42578125" style="20" customWidth="1"/>
    <col min="14593" max="14593" width="18" style="20" customWidth="1"/>
    <col min="14594" max="14594" width="17.140625" style="20" customWidth="1"/>
    <col min="14595" max="14595" width="16.42578125" style="20" customWidth="1"/>
    <col min="14596" max="14596" width="20.140625" style="20" customWidth="1"/>
    <col min="14597" max="14597" width="17.42578125" style="20" customWidth="1"/>
    <col min="14598" max="14598" width="20.28515625" style="20" customWidth="1"/>
    <col min="14599" max="14599" width="21.140625" style="20" customWidth="1"/>
    <col min="14600" max="14600" width="20.7109375" style="20" customWidth="1"/>
    <col min="14601" max="14601" width="11.5703125" style="20" customWidth="1"/>
    <col min="14602" max="14602" width="23" style="20" customWidth="1"/>
    <col min="14603" max="14603" width="31" style="20" customWidth="1"/>
    <col min="14604" max="14604" width="16.5703125" style="20" customWidth="1"/>
    <col min="14605" max="14605" width="28.7109375" style="20" customWidth="1"/>
    <col min="14606" max="14606" width="20.85546875" style="20" customWidth="1"/>
    <col min="14607" max="14607" width="20.28515625" style="20" customWidth="1"/>
    <col min="14608" max="14608" width="31.85546875" style="20" customWidth="1"/>
    <col min="14609" max="14609" width="20.85546875" style="20" customWidth="1"/>
    <col min="14610" max="14610" width="34.85546875" style="20" customWidth="1"/>
    <col min="14611" max="14611" width="16.85546875" style="20" customWidth="1"/>
    <col min="14612" max="14612" width="9" style="20"/>
    <col min="14613" max="14613" width="23.140625" style="20" customWidth="1"/>
    <col min="14614" max="14614" width="19.85546875" style="20" customWidth="1"/>
    <col min="14615" max="14818" width="9" style="20"/>
    <col min="14819" max="14819" width="30.5703125" style="20" bestFit="1" customWidth="1"/>
    <col min="14820" max="14820" width="19.5703125" style="20" customWidth="1"/>
    <col min="14821" max="14821" width="19.140625" style="20" customWidth="1"/>
    <col min="14822" max="14822" width="15.7109375" style="20" customWidth="1"/>
    <col min="14823" max="14823" width="16.42578125" style="20" customWidth="1"/>
    <col min="14824" max="14825" width="16.85546875" style="20" customWidth="1"/>
    <col min="14826" max="14826" width="16" style="20" customWidth="1"/>
    <col min="14827" max="14827" width="17.42578125" style="20" customWidth="1"/>
    <col min="14828" max="14829" width="16.28515625" style="20" bestFit="1" customWidth="1"/>
    <col min="14830" max="14831" width="0" style="20" hidden="1" customWidth="1"/>
    <col min="14832" max="14833" width="17.85546875" style="20" bestFit="1" customWidth="1"/>
    <col min="14834" max="14847" width="0" style="20" hidden="1" customWidth="1"/>
    <col min="14848" max="14848" width="17.42578125" style="20" customWidth="1"/>
    <col min="14849" max="14849" width="18" style="20" customWidth="1"/>
    <col min="14850" max="14850" width="17.140625" style="20" customWidth="1"/>
    <col min="14851" max="14851" width="16.42578125" style="20" customWidth="1"/>
    <col min="14852" max="14852" width="20.140625" style="20" customWidth="1"/>
    <col min="14853" max="14853" width="17.42578125" style="20" customWidth="1"/>
    <col min="14854" max="14854" width="20.28515625" style="20" customWidth="1"/>
    <col min="14855" max="14855" width="21.140625" style="20" customWidth="1"/>
    <col min="14856" max="14856" width="20.7109375" style="20" customWidth="1"/>
    <col min="14857" max="14857" width="11.5703125" style="20" customWidth="1"/>
    <col min="14858" max="14858" width="23" style="20" customWidth="1"/>
    <col min="14859" max="14859" width="31" style="20" customWidth="1"/>
    <col min="14860" max="14860" width="16.5703125" style="20" customWidth="1"/>
    <col min="14861" max="14861" width="28.7109375" style="20" customWidth="1"/>
    <col min="14862" max="14862" width="20.85546875" style="20" customWidth="1"/>
    <col min="14863" max="14863" width="20.28515625" style="20" customWidth="1"/>
    <col min="14864" max="14864" width="31.85546875" style="20" customWidth="1"/>
    <col min="14865" max="14865" width="20.85546875" style="20" customWidth="1"/>
    <col min="14866" max="14866" width="34.85546875" style="20" customWidth="1"/>
    <col min="14867" max="14867" width="16.85546875" style="20" customWidth="1"/>
    <col min="14868" max="14868" width="9" style="20"/>
    <col min="14869" max="14869" width="23.140625" style="20" customWidth="1"/>
    <col min="14870" max="14870" width="19.85546875" style="20" customWidth="1"/>
    <col min="14871" max="15074" width="9" style="20"/>
    <col min="15075" max="15075" width="30.5703125" style="20" bestFit="1" customWidth="1"/>
    <col min="15076" max="15076" width="19.5703125" style="20" customWidth="1"/>
    <col min="15077" max="15077" width="19.140625" style="20" customWidth="1"/>
    <col min="15078" max="15078" width="15.7109375" style="20" customWidth="1"/>
    <col min="15079" max="15079" width="16.42578125" style="20" customWidth="1"/>
    <col min="15080" max="15081" width="16.85546875" style="20" customWidth="1"/>
    <col min="15082" max="15082" width="16" style="20" customWidth="1"/>
    <col min="15083" max="15083" width="17.42578125" style="20" customWidth="1"/>
    <col min="15084" max="15085" width="16.28515625" style="20" bestFit="1" customWidth="1"/>
    <col min="15086" max="15087" width="0" style="20" hidden="1" customWidth="1"/>
    <col min="15088" max="15089" width="17.85546875" style="20" bestFit="1" customWidth="1"/>
    <col min="15090" max="15103" width="0" style="20" hidden="1" customWidth="1"/>
    <col min="15104" max="15104" width="17.42578125" style="20" customWidth="1"/>
    <col min="15105" max="15105" width="18" style="20" customWidth="1"/>
    <col min="15106" max="15106" width="17.140625" style="20" customWidth="1"/>
    <col min="15107" max="15107" width="16.42578125" style="20" customWidth="1"/>
    <col min="15108" max="15108" width="20.140625" style="20" customWidth="1"/>
    <col min="15109" max="15109" width="17.42578125" style="20" customWidth="1"/>
    <col min="15110" max="15110" width="20.28515625" style="20" customWidth="1"/>
    <col min="15111" max="15111" width="21.140625" style="20" customWidth="1"/>
    <col min="15112" max="15112" width="20.7109375" style="20" customWidth="1"/>
    <col min="15113" max="15113" width="11.5703125" style="20" customWidth="1"/>
    <col min="15114" max="15114" width="23" style="20" customWidth="1"/>
    <col min="15115" max="15115" width="31" style="20" customWidth="1"/>
    <col min="15116" max="15116" width="16.5703125" style="20" customWidth="1"/>
    <col min="15117" max="15117" width="28.7109375" style="20" customWidth="1"/>
    <col min="15118" max="15118" width="20.85546875" style="20" customWidth="1"/>
    <col min="15119" max="15119" width="20.28515625" style="20" customWidth="1"/>
    <col min="15120" max="15120" width="31.85546875" style="20" customWidth="1"/>
    <col min="15121" max="15121" width="20.85546875" style="20" customWidth="1"/>
    <col min="15122" max="15122" width="34.85546875" style="20" customWidth="1"/>
    <col min="15123" max="15123" width="16.85546875" style="20" customWidth="1"/>
    <col min="15124" max="15124" width="9" style="20"/>
    <col min="15125" max="15125" width="23.140625" style="20" customWidth="1"/>
    <col min="15126" max="15126" width="19.85546875" style="20" customWidth="1"/>
    <col min="15127" max="15330" width="9" style="20"/>
    <col min="15331" max="15331" width="30.5703125" style="20" bestFit="1" customWidth="1"/>
    <col min="15332" max="15332" width="19.5703125" style="20" customWidth="1"/>
    <col min="15333" max="15333" width="19.140625" style="20" customWidth="1"/>
    <col min="15334" max="15334" width="15.7109375" style="20" customWidth="1"/>
    <col min="15335" max="15335" width="16.42578125" style="20" customWidth="1"/>
    <col min="15336" max="15337" width="16.85546875" style="20" customWidth="1"/>
    <col min="15338" max="15338" width="16" style="20" customWidth="1"/>
    <col min="15339" max="15339" width="17.42578125" style="20" customWidth="1"/>
    <col min="15340" max="15341" width="16.28515625" style="20" bestFit="1" customWidth="1"/>
    <col min="15342" max="15343" width="0" style="20" hidden="1" customWidth="1"/>
    <col min="15344" max="15345" width="17.85546875" style="20" bestFit="1" customWidth="1"/>
    <col min="15346" max="15359" width="0" style="20" hidden="1" customWidth="1"/>
    <col min="15360" max="15360" width="17.42578125" style="20" customWidth="1"/>
    <col min="15361" max="15361" width="18" style="20" customWidth="1"/>
    <col min="15362" max="15362" width="17.140625" style="20" customWidth="1"/>
    <col min="15363" max="15363" width="16.42578125" style="20" customWidth="1"/>
    <col min="15364" max="15364" width="20.140625" style="20" customWidth="1"/>
    <col min="15365" max="15365" width="17.42578125" style="20" customWidth="1"/>
    <col min="15366" max="15366" width="20.28515625" style="20" customWidth="1"/>
    <col min="15367" max="15367" width="21.140625" style="20" customWidth="1"/>
    <col min="15368" max="15368" width="20.7109375" style="20" customWidth="1"/>
    <col min="15369" max="15369" width="11.5703125" style="20" customWidth="1"/>
    <col min="15370" max="15370" width="23" style="20" customWidth="1"/>
    <col min="15371" max="15371" width="31" style="20" customWidth="1"/>
    <col min="15372" max="15372" width="16.5703125" style="20" customWidth="1"/>
    <col min="15373" max="15373" width="28.7109375" style="20" customWidth="1"/>
    <col min="15374" max="15374" width="20.85546875" style="20" customWidth="1"/>
    <col min="15375" max="15375" width="20.28515625" style="20" customWidth="1"/>
    <col min="15376" max="15376" width="31.85546875" style="20" customWidth="1"/>
    <col min="15377" max="15377" width="20.85546875" style="20" customWidth="1"/>
    <col min="15378" max="15378" width="34.85546875" style="20" customWidth="1"/>
    <col min="15379" max="15379" width="16.85546875" style="20" customWidth="1"/>
    <col min="15380" max="15380" width="9" style="20"/>
    <col min="15381" max="15381" width="23.140625" style="20" customWidth="1"/>
    <col min="15382" max="15382" width="19.85546875" style="20" customWidth="1"/>
    <col min="15383" max="15586" width="9" style="20"/>
    <col min="15587" max="15587" width="30.5703125" style="20" bestFit="1" customWidth="1"/>
    <col min="15588" max="15588" width="19.5703125" style="20" customWidth="1"/>
    <col min="15589" max="15589" width="19.140625" style="20" customWidth="1"/>
    <col min="15590" max="15590" width="15.7109375" style="20" customWidth="1"/>
    <col min="15591" max="15591" width="16.42578125" style="20" customWidth="1"/>
    <col min="15592" max="15593" width="16.85546875" style="20" customWidth="1"/>
    <col min="15594" max="15594" width="16" style="20" customWidth="1"/>
    <col min="15595" max="15595" width="17.42578125" style="20" customWidth="1"/>
    <col min="15596" max="15597" width="16.28515625" style="20" bestFit="1" customWidth="1"/>
    <col min="15598" max="15599" width="0" style="20" hidden="1" customWidth="1"/>
    <col min="15600" max="15601" width="17.85546875" style="20" bestFit="1" customWidth="1"/>
    <col min="15602" max="15615" width="0" style="20" hidden="1" customWidth="1"/>
    <col min="15616" max="15616" width="17.42578125" style="20" customWidth="1"/>
    <col min="15617" max="15617" width="18" style="20" customWidth="1"/>
    <col min="15618" max="15618" width="17.140625" style="20" customWidth="1"/>
    <col min="15619" max="15619" width="16.42578125" style="20" customWidth="1"/>
    <col min="15620" max="15620" width="20.140625" style="20" customWidth="1"/>
    <col min="15621" max="15621" width="17.42578125" style="20" customWidth="1"/>
    <col min="15622" max="15622" width="20.28515625" style="20" customWidth="1"/>
    <col min="15623" max="15623" width="21.140625" style="20" customWidth="1"/>
    <col min="15624" max="15624" width="20.7109375" style="20" customWidth="1"/>
    <col min="15625" max="15625" width="11.5703125" style="20" customWidth="1"/>
    <col min="15626" max="15626" width="23" style="20" customWidth="1"/>
    <col min="15627" max="15627" width="31" style="20" customWidth="1"/>
    <col min="15628" max="15628" width="16.5703125" style="20" customWidth="1"/>
    <col min="15629" max="15629" width="28.7109375" style="20" customWidth="1"/>
    <col min="15630" max="15630" width="20.85546875" style="20" customWidth="1"/>
    <col min="15631" max="15631" width="20.28515625" style="20" customWidth="1"/>
    <col min="15632" max="15632" width="31.85546875" style="20" customWidth="1"/>
    <col min="15633" max="15633" width="20.85546875" style="20" customWidth="1"/>
    <col min="15634" max="15634" width="34.85546875" style="20" customWidth="1"/>
    <col min="15635" max="15635" width="16.85546875" style="20" customWidth="1"/>
    <col min="15636" max="15636" width="9" style="20"/>
    <col min="15637" max="15637" width="23.140625" style="20" customWidth="1"/>
    <col min="15638" max="15638" width="19.85546875" style="20" customWidth="1"/>
    <col min="15639" max="15842" width="9" style="20"/>
    <col min="15843" max="15843" width="30.5703125" style="20" bestFit="1" customWidth="1"/>
    <col min="15844" max="15844" width="19.5703125" style="20" customWidth="1"/>
    <col min="15845" max="15845" width="19.140625" style="20" customWidth="1"/>
    <col min="15846" max="15846" width="15.7109375" style="20" customWidth="1"/>
    <col min="15847" max="15847" width="16.42578125" style="20" customWidth="1"/>
    <col min="15848" max="15849" width="16.85546875" style="20" customWidth="1"/>
    <col min="15850" max="15850" width="16" style="20" customWidth="1"/>
    <col min="15851" max="15851" width="17.42578125" style="20" customWidth="1"/>
    <col min="15852" max="15853" width="16.28515625" style="20" bestFit="1" customWidth="1"/>
    <col min="15854" max="15855" width="0" style="20" hidden="1" customWidth="1"/>
    <col min="15856" max="15857" width="17.85546875" style="20" bestFit="1" customWidth="1"/>
    <col min="15858" max="15871" width="0" style="20" hidden="1" customWidth="1"/>
    <col min="15872" max="15872" width="17.42578125" style="20" customWidth="1"/>
    <col min="15873" max="15873" width="18" style="20" customWidth="1"/>
    <col min="15874" max="15874" width="17.140625" style="20" customWidth="1"/>
    <col min="15875" max="15875" width="16.42578125" style="20" customWidth="1"/>
    <col min="15876" max="15876" width="20.140625" style="20" customWidth="1"/>
    <col min="15877" max="15877" width="17.42578125" style="20" customWidth="1"/>
    <col min="15878" max="15878" width="20.28515625" style="20" customWidth="1"/>
    <col min="15879" max="15879" width="21.140625" style="20" customWidth="1"/>
    <col min="15880" max="15880" width="20.7109375" style="20" customWidth="1"/>
    <col min="15881" max="15881" width="11.5703125" style="20" customWidth="1"/>
    <col min="15882" max="15882" width="23" style="20" customWidth="1"/>
    <col min="15883" max="15883" width="31" style="20" customWidth="1"/>
    <col min="15884" max="15884" width="16.5703125" style="20" customWidth="1"/>
    <col min="15885" max="15885" width="28.7109375" style="20" customWidth="1"/>
    <col min="15886" max="15886" width="20.85546875" style="20" customWidth="1"/>
    <col min="15887" max="15887" width="20.28515625" style="20" customWidth="1"/>
    <col min="15888" max="15888" width="31.85546875" style="20" customWidth="1"/>
    <col min="15889" max="15889" width="20.85546875" style="20" customWidth="1"/>
    <col min="15890" max="15890" width="34.85546875" style="20" customWidth="1"/>
    <col min="15891" max="15891" width="16.85546875" style="20" customWidth="1"/>
    <col min="15892" max="15892" width="9" style="20"/>
    <col min="15893" max="15893" width="23.140625" style="20" customWidth="1"/>
    <col min="15894" max="15894" width="19.85546875" style="20" customWidth="1"/>
    <col min="15895" max="16098" width="9" style="20"/>
    <col min="16099" max="16099" width="30.5703125" style="20" bestFit="1" customWidth="1"/>
    <col min="16100" max="16100" width="19.5703125" style="20" customWidth="1"/>
    <col min="16101" max="16101" width="19.140625" style="20" customWidth="1"/>
    <col min="16102" max="16102" width="15.7109375" style="20" customWidth="1"/>
    <col min="16103" max="16103" width="16.42578125" style="20" customWidth="1"/>
    <col min="16104" max="16105" width="16.85546875" style="20" customWidth="1"/>
    <col min="16106" max="16106" width="16" style="20" customWidth="1"/>
    <col min="16107" max="16107" width="17.42578125" style="20" customWidth="1"/>
    <col min="16108" max="16109" width="16.28515625" style="20" bestFit="1" customWidth="1"/>
    <col min="16110" max="16111" width="0" style="20" hidden="1" customWidth="1"/>
    <col min="16112" max="16113" width="17.85546875" style="20" bestFit="1" customWidth="1"/>
    <col min="16114" max="16127" width="0" style="20" hidden="1" customWidth="1"/>
    <col min="16128" max="16128" width="17.42578125" style="20" customWidth="1"/>
    <col min="16129" max="16129" width="18" style="20" customWidth="1"/>
    <col min="16130" max="16130" width="17.140625" style="20" customWidth="1"/>
    <col min="16131" max="16131" width="16.42578125" style="20" customWidth="1"/>
    <col min="16132" max="16132" width="20.140625" style="20" customWidth="1"/>
    <col min="16133" max="16133" width="17.42578125" style="20" customWidth="1"/>
    <col min="16134" max="16134" width="20.28515625" style="20" customWidth="1"/>
    <col min="16135" max="16135" width="21.140625" style="20" customWidth="1"/>
    <col min="16136" max="16136" width="20.7109375" style="20" customWidth="1"/>
    <col min="16137" max="16137" width="11.5703125" style="20" customWidth="1"/>
    <col min="16138" max="16138" width="23" style="20" customWidth="1"/>
    <col min="16139" max="16139" width="31" style="20" customWidth="1"/>
    <col min="16140" max="16140" width="16.5703125" style="20" customWidth="1"/>
    <col min="16141" max="16141" width="28.7109375" style="20" customWidth="1"/>
    <col min="16142" max="16142" width="20.85546875" style="20" customWidth="1"/>
    <col min="16143" max="16143" width="20.28515625" style="20" customWidth="1"/>
    <col min="16144" max="16144" width="31.85546875" style="20" customWidth="1"/>
    <col min="16145" max="16145" width="20.85546875" style="20" customWidth="1"/>
    <col min="16146" max="16146" width="34.85546875" style="20" customWidth="1"/>
    <col min="16147" max="16147" width="16.85546875" style="20" customWidth="1"/>
    <col min="16148" max="16148" width="9" style="20"/>
    <col min="16149" max="16149" width="23.140625" style="20" customWidth="1"/>
    <col min="16150" max="16150" width="19.85546875" style="20" customWidth="1"/>
    <col min="16151" max="16384" width="9" style="20"/>
  </cols>
  <sheetData>
    <row r="1" spans="1:14" ht="23.25">
      <c r="A1" s="1" t="s">
        <v>0</v>
      </c>
      <c r="B1" s="16"/>
      <c r="C1" s="15"/>
      <c r="D1" s="17"/>
      <c r="E1" s="18"/>
    </row>
    <row r="2" spans="1:14" ht="23.25">
      <c r="A2" s="1" t="s">
        <v>162</v>
      </c>
      <c r="B2" s="21"/>
      <c r="C2" s="15"/>
      <c r="D2" s="18"/>
      <c r="E2" s="18"/>
    </row>
    <row r="3" spans="1:14" ht="23.25">
      <c r="A3" s="1" t="s">
        <v>1</v>
      </c>
      <c r="B3" s="16"/>
      <c r="C3" s="15"/>
      <c r="D3" s="18"/>
      <c r="E3" s="18"/>
    </row>
    <row r="4" spans="1:14" ht="23.25">
      <c r="A4" s="1" t="s">
        <v>163</v>
      </c>
      <c r="B4" s="23"/>
      <c r="C4" s="22"/>
      <c r="D4" s="24"/>
      <c r="E4" s="24"/>
      <c r="N4" s="19"/>
    </row>
    <row r="5" spans="1:14" ht="21">
      <c r="A5" s="25"/>
      <c r="B5" s="27"/>
      <c r="C5" s="27"/>
      <c r="D5" s="24"/>
      <c r="E5" s="24"/>
      <c r="N5" s="19"/>
    </row>
    <row r="6" spans="1:14" ht="23.25">
      <c r="A6" s="25"/>
      <c r="D6" s="12"/>
      <c r="E6" s="12"/>
      <c r="N6" s="19"/>
    </row>
    <row r="7" spans="1:14" ht="23.25">
      <c r="A7" s="73" t="s">
        <v>2</v>
      </c>
      <c r="B7" s="71" t="s">
        <v>157</v>
      </c>
      <c r="C7" s="72"/>
      <c r="D7" s="71" t="s">
        <v>160</v>
      </c>
      <c r="E7" s="72"/>
    </row>
    <row r="8" spans="1:14" ht="23.25" customHeight="1">
      <c r="A8" s="74"/>
      <c r="B8" s="28" t="s">
        <v>158</v>
      </c>
      <c r="C8" s="28" t="s">
        <v>159</v>
      </c>
      <c r="D8" s="28" t="s">
        <v>158</v>
      </c>
      <c r="E8" s="28" t="s">
        <v>159</v>
      </c>
    </row>
    <row r="9" spans="1:14" ht="23.25">
      <c r="A9" s="2" t="s">
        <v>3</v>
      </c>
      <c r="B9" s="29"/>
      <c r="C9" s="29"/>
      <c r="D9" s="29">
        <v>15500</v>
      </c>
      <c r="E9" s="29">
        <v>0</v>
      </c>
    </row>
    <row r="10" spans="1:14" ht="23.25">
      <c r="A10" s="2" t="s">
        <v>4</v>
      </c>
      <c r="B10" s="29"/>
      <c r="C10" s="29"/>
      <c r="D10" s="29">
        <v>0</v>
      </c>
      <c r="E10" s="29">
        <v>0</v>
      </c>
    </row>
    <row r="11" spans="1:14" ht="23.25">
      <c r="A11" s="2" t="s">
        <v>5</v>
      </c>
      <c r="B11" s="29"/>
      <c r="C11" s="29"/>
      <c r="D11" s="29">
        <v>0</v>
      </c>
      <c r="E11" s="29">
        <v>0</v>
      </c>
    </row>
    <row r="12" spans="1:14" ht="23.25">
      <c r="A12" s="2" t="s">
        <v>6</v>
      </c>
      <c r="B12" s="29"/>
      <c r="C12" s="29"/>
      <c r="D12" s="29">
        <v>0</v>
      </c>
      <c r="E12" s="29">
        <v>0</v>
      </c>
    </row>
    <row r="13" spans="1:14" ht="23.25">
      <c r="A13" s="2" t="s">
        <v>7</v>
      </c>
      <c r="B13" s="29"/>
      <c r="C13" s="29"/>
      <c r="D13" s="29">
        <v>0</v>
      </c>
      <c r="E13" s="29">
        <v>0</v>
      </c>
    </row>
    <row r="14" spans="1:14" ht="23.25">
      <c r="A14" s="2" t="s">
        <v>8</v>
      </c>
      <c r="B14" s="29"/>
      <c r="C14" s="29"/>
      <c r="D14" s="29">
        <v>0</v>
      </c>
      <c r="E14" s="29">
        <v>0</v>
      </c>
    </row>
    <row r="15" spans="1:14" ht="23.25">
      <c r="A15" s="2" t="s">
        <v>9</v>
      </c>
      <c r="B15" s="29"/>
      <c r="C15" s="29"/>
      <c r="D15" s="29">
        <v>0</v>
      </c>
      <c r="E15" s="29">
        <v>0</v>
      </c>
    </row>
    <row r="16" spans="1:14" ht="23.25">
      <c r="A16" s="2" t="s">
        <v>10</v>
      </c>
      <c r="B16" s="29"/>
      <c r="C16" s="29"/>
      <c r="D16" s="29">
        <v>21314011.359999985</v>
      </c>
      <c r="E16" s="29">
        <v>0</v>
      </c>
      <c r="M16" s="30"/>
      <c r="N16" s="26"/>
    </row>
    <row r="17" spans="1:22" ht="23.25">
      <c r="A17" s="2" t="s">
        <v>11</v>
      </c>
      <c r="B17" s="29"/>
      <c r="C17" s="29"/>
      <c r="D17" s="29">
        <v>0</v>
      </c>
      <c r="E17" s="29">
        <v>0</v>
      </c>
      <c r="N17" s="26"/>
    </row>
    <row r="18" spans="1:22" ht="23.25">
      <c r="A18" s="2" t="s">
        <v>12</v>
      </c>
      <c r="B18" s="29"/>
      <c r="C18" s="29"/>
      <c r="D18" s="29">
        <v>0</v>
      </c>
      <c r="E18" s="29">
        <v>0</v>
      </c>
      <c r="N18" s="26"/>
    </row>
    <row r="19" spans="1:22" ht="23.25">
      <c r="A19" s="2" t="s">
        <v>13</v>
      </c>
      <c r="B19" s="29"/>
      <c r="C19" s="29"/>
      <c r="D19" s="29">
        <v>0</v>
      </c>
      <c r="E19" s="29">
        <v>0</v>
      </c>
      <c r="N19" s="26"/>
    </row>
    <row r="20" spans="1:22" ht="23.25">
      <c r="A20" s="2" t="s">
        <v>14</v>
      </c>
      <c r="B20" s="29"/>
      <c r="C20" s="29"/>
      <c r="D20" s="28">
        <v>1217124.31</v>
      </c>
      <c r="E20" s="29">
        <v>0</v>
      </c>
      <c r="M20" s="30"/>
      <c r="N20" s="26"/>
    </row>
    <row r="21" spans="1:22" ht="23.25">
      <c r="A21" s="2" t="s">
        <v>15</v>
      </c>
      <c r="B21" s="29"/>
      <c r="C21" s="29"/>
      <c r="D21" s="29">
        <v>0</v>
      </c>
      <c r="E21" s="29">
        <v>0</v>
      </c>
    </row>
    <row r="22" spans="1:22" ht="23.25">
      <c r="A22" s="2" t="s">
        <v>16</v>
      </c>
      <c r="B22" s="29"/>
      <c r="C22" s="29"/>
      <c r="D22" s="29">
        <v>0</v>
      </c>
      <c r="E22" s="29">
        <v>0</v>
      </c>
    </row>
    <row r="23" spans="1:22" ht="23.25">
      <c r="A23" s="2" t="s">
        <v>17</v>
      </c>
      <c r="B23" s="29"/>
      <c r="C23" s="29"/>
      <c r="D23" s="29">
        <v>0</v>
      </c>
      <c r="E23" s="29">
        <v>0</v>
      </c>
    </row>
    <row r="24" spans="1:22" ht="23.25">
      <c r="A24" s="2" t="s">
        <v>18</v>
      </c>
      <c r="B24" s="29"/>
      <c r="C24" s="29"/>
      <c r="D24" s="28">
        <v>1285278725.6199999</v>
      </c>
      <c r="E24" s="29">
        <v>0</v>
      </c>
      <c r="M24" s="30"/>
      <c r="N24" s="26"/>
      <c r="V24" s="26">
        <f>D24-U24</f>
        <v>1285278725.6199999</v>
      </c>
    </row>
    <row r="25" spans="1:22" ht="23.25">
      <c r="A25" s="2" t="s">
        <v>19</v>
      </c>
      <c r="B25" s="29"/>
      <c r="C25" s="29"/>
      <c r="D25" s="29">
        <v>0</v>
      </c>
      <c r="E25" s="28">
        <v>605485941.49000001</v>
      </c>
      <c r="M25" s="30"/>
      <c r="N25" s="26"/>
      <c r="V25" s="26">
        <f>E25-U25</f>
        <v>605485941.49000001</v>
      </c>
    </row>
    <row r="26" spans="1:22" ht="23.25">
      <c r="A26" s="2" t="s">
        <v>20</v>
      </c>
      <c r="B26" s="29"/>
      <c r="C26" s="29"/>
      <c r="D26" s="29">
        <v>0</v>
      </c>
      <c r="E26" s="29">
        <v>0</v>
      </c>
    </row>
    <row r="27" spans="1:22" ht="23.25">
      <c r="A27" s="2" t="s">
        <v>21</v>
      </c>
      <c r="B27" s="29"/>
      <c r="C27" s="29"/>
      <c r="D27" s="29">
        <v>0</v>
      </c>
      <c r="E27" s="29">
        <v>0</v>
      </c>
    </row>
    <row r="28" spans="1:22" ht="23.25">
      <c r="A28" s="2" t="s">
        <v>22</v>
      </c>
      <c r="B28" s="29"/>
      <c r="C28" s="29"/>
      <c r="D28" s="29">
        <v>0</v>
      </c>
      <c r="E28" s="29">
        <v>0</v>
      </c>
    </row>
    <row r="29" spans="1:22" ht="23.25">
      <c r="A29" s="2" t="s">
        <v>23</v>
      </c>
      <c r="B29" s="29"/>
      <c r="C29" s="29"/>
      <c r="D29" s="28">
        <v>649729954.70000005</v>
      </c>
      <c r="E29" s="29">
        <v>0</v>
      </c>
      <c r="M29" s="30"/>
      <c r="N29" s="26"/>
      <c r="O29" s="26"/>
      <c r="P29" s="26"/>
      <c r="V29" s="26">
        <f>D29-U29</f>
        <v>649729954.70000005</v>
      </c>
    </row>
    <row r="30" spans="1:22" ht="23.25">
      <c r="A30" s="2" t="s">
        <v>24</v>
      </c>
      <c r="B30" s="29"/>
      <c r="C30" s="29"/>
      <c r="D30" s="29">
        <v>0</v>
      </c>
      <c r="E30" s="28">
        <v>556222277.22000003</v>
      </c>
      <c r="M30" s="30"/>
      <c r="N30" s="26"/>
      <c r="O30" s="26"/>
      <c r="P30" s="26"/>
      <c r="V30" s="26">
        <f>E30-U30</f>
        <v>556222277.22000003</v>
      </c>
    </row>
    <row r="31" spans="1:22" ht="23.25">
      <c r="A31" s="2" t="s">
        <v>25</v>
      </c>
      <c r="B31" s="29"/>
      <c r="C31" s="29"/>
      <c r="D31" s="29">
        <v>18668341.399999999</v>
      </c>
      <c r="E31" s="28"/>
      <c r="M31" s="30"/>
      <c r="N31" s="26"/>
      <c r="V31" s="26">
        <f>D31-U31</f>
        <v>18668341.399999999</v>
      </c>
    </row>
    <row r="32" spans="1:22" ht="46.5">
      <c r="A32" s="3" t="s">
        <v>26</v>
      </c>
      <c r="B32" s="29"/>
      <c r="C32" s="29"/>
      <c r="D32" s="29"/>
      <c r="E32" s="28">
        <v>16329721.51</v>
      </c>
      <c r="M32" s="30"/>
      <c r="N32" s="26"/>
      <c r="V32" s="26">
        <f>E32-U32</f>
        <v>16329721.51</v>
      </c>
    </row>
    <row r="33" spans="1:14" ht="23.25">
      <c r="A33" s="2" t="s">
        <v>27</v>
      </c>
      <c r="B33" s="29"/>
      <c r="C33" s="29"/>
      <c r="D33" s="29">
        <v>0</v>
      </c>
      <c r="E33" s="29">
        <v>0</v>
      </c>
    </row>
    <row r="34" spans="1:14" ht="23.25">
      <c r="A34" s="2" t="s">
        <v>28</v>
      </c>
      <c r="B34" s="29"/>
      <c r="C34" s="29"/>
      <c r="D34" s="29">
        <v>0</v>
      </c>
      <c r="E34" s="29">
        <v>0</v>
      </c>
      <c r="M34" s="30"/>
      <c r="N34" s="26"/>
    </row>
    <row r="35" spans="1:14" ht="23.25">
      <c r="A35" s="2" t="s">
        <v>29</v>
      </c>
      <c r="B35" s="29"/>
      <c r="C35" s="29"/>
      <c r="D35" s="29"/>
      <c r="E35" s="29">
        <v>0</v>
      </c>
    </row>
    <row r="36" spans="1:14" ht="23.25">
      <c r="A36" s="2" t="s">
        <v>30</v>
      </c>
      <c r="B36" s="29"/>
      <c r="C36" s="29"/>
      <c r="D36" s="29"/>
      <c r="E36" s="29">
        <v>0</v>
      </c>
    </row>
    <row r="37" spans="1:14" ht="23.25">
      <c r="A37" s="2" t="s">
        <v>31</v>
      </c>
      <c r="B37" s="29"/>
      <c r="C37" s="29"/>
      <c r="D37" s="29"/>
      <c r="E37" s="29">
        <v>1373593.1599999941</v>
      </c>
    </row>
    <row r="38" spans="1:14" ht="23.25">
      <c r="A38" s="2" t="s">
        <v>32</v>
      </c>
      <c r="B38" s="29"/>
      <c r="C38" s="29"/>
      <c r="D38" s="29"/>
      <c r="E38" s="29">
        <v>0</v>
      </c>
    </row>
    <row r="39" spans="1:14" ht="23.25">
      <c r="A39" s="2" t="s">
        <v>33</v>
      </c>
      <c r="B39" s="29"/>
      <c r="C39" s="29"/>
      <c r="D39" s="29"/>
      <c r="E39" s="29">
        <v>0</v>
      </c>
    </row>
    <row r="40" spans="1:14" ht="23.25">
      <c r="A40" s="2" t="s">
        <v>34</v>
      </c>
      <c r="B40" s="29"/>
      <c r="C40" s="29"/>
      <c r="D40" s="29"/>
      <c r="E40" s="29">
        <v>0</v>
      </c>
    </row>
    <row r="41" spans="1:14" ht="23.25">
      <c r="A41" s="2" t="s">
        <v>35</v>
      </c>
      <c r="B41" s="29"/>
      <c r="C41" s="29"/>
      <c r="D41" s="29"/>
      <c r="E41" s="29">
        <v>0</v>
      </c>
    </row>
    <row r="42" spans="1:14" ht="23.25">
      <c r="A42" s="2" t="s">
        <v>36</v>
      </c>
      <c r="B42" s="29"/>
      <c r="C42" s="29"/>
      <c r="D42" s="29"/>
      <c r="E42" s="29">
        <v>3345.0999999999985</v>
      </c>
    </row>
    <row r="43" spans="1:14" ht="23.25">
      <c r="A43" s="2" t="s">
        <v>37</v>
      </c>
      <c r="B43" s="29"/>
      <c r="C43" s="29"/>
      <c r="D43" s="29"/>
      <c r="E43" s="29">
        <v>9102.7900000000009</v>
      </c>
    </row>
    <row r="44" spans="1:14" ht="23.25">
      <c r="A44" s="2" t="s">
        <v>38</v>
      </c>
      <c r="B44" s="29"/>
      <c r="C44" s="29"/>
      <c r="D44" s="29"/>
      <c r="E44" s="29">
        <v>422.69999999999732</v>
      </c>
    </row>
    <row r="45" spans="1:14" ht="65.25">
      <c r="A45" s="31" t="s">
        <v>165</v>
      </c>
      <c r="B45" s="29"/>
      <c r="C45" s="29"/>
      <c r="D45" s="29"/>
      <c r="E45" s="29">
        <v>7520</v>
      </c>
    </row>
    <row r="46" spans="1:14" ht="65.25">
      <c r="A46" s="32" t="s">
        <v>166</v>
      </c>
      <c r="B46" s="29"/>
      <c r="C46" s="29"/>
      <c r="D46" s="29"/>
      <c r="E46" s="29">
        <v>8400</v>
      </c>
    </row>
    <row r="47" spans="1:14" ht="23.25">
      <c r="A47" s="2" t="s">
        <v>39</v>
      </c>
      <c r="B47" s="33"/>
      <c r="C47" s="33"/>
      <c r="D47" s="29"/>
      <c r="E47" s="29">
        <v>0</v>
      </c>
    </row>
    <row r="48" spans="1:14" ht="23.25">
      <c r="A48" s="2" t="s">
        <v>40</v>
      </c>
      <c r="B48" s="29"/>
      <c r="C48" s="29"/>
      <c r="D48" s="29"/>
      <c r="E48" s="29">
        <v>3890162.9799999688</v>
      </c>
      <c r="M48" s="30"/>
      <c r="N48" s="26"/>
    </row>
    <row r="49" spans="1:21" ht="23.25">
      <c r="A49" s="2" t="s">
        <v>41</v>
      </c>
      <c r="B49" s="29"/>
      <c r="C49" s="29"/>
      <c r="D49" s="29"/>
      <c r="E49" s="29">
        <v>0</v>
      </c>
    </row>
    <row r="50" spans="1:21" ht="23.25">
      <c r="A50" s="2" t="s">
        <v>42</v>
      </c>
      <c r="B50" s="29"/>
      <c r="C50" s="29"/>
      <c r="D50" s="29"/>
      <c r="E50" s="29">
        <v>123343.01000000536</v>
      </c>
    </row>
    <row r="51" spans="1:21" ht="23.25">
      <c r="A51" s="2" t="s">
        <v>43</v>
      </c>
      <c r="B51" s="29"/>
      <c r="C51" s="29"/>
      <c r="D51" s="29"/>
      <c r="E51" s="29">
        <v>4508230.5199999996</v>
      </c>
      <c r="M51" s="30"/>
      <c r="N51" s="26"/>
    </row>
    <row r="52" spans="1:21" ht="23.25">
      <c r="A52" s="2" t="s">
        <v>44</v>
      </c>
      <c r="B52" s="33"/>
      <c r="C52" s="33"/>
      <c r="D52" s="29"/>
      <c r="E52" s="29">
        <v>0</v>
      </c>
    </row>
    <row r="53" spans="1:21" ht="23.25">
      <c r="A53" s="2" t="s">
        <v>45</v>
      </c>
      <c r="B53" s="33"/>
      <c r="C53" s="33"/>
      <c r="D53" s="29"/>
      <c r="E53" s="29">
        <v>0</v>
      </c>
    </row>
    <row r="54" spans="1:21" s="36" customFormat="1" ht="23.25">
      <c r="A54" s="4" t="s">
        <v>46</v>
      </c>
      <c r="B54" s="28"/>
      <c r="C54" s="28">
        <v>13911644.930000003</v>
      </c>
      <c r="D54" s="28"/>
      <c r="E54" s="28">
        <v>13911644.930000003</v>
      </c>
      <c r="F54" s="34"/>
      <c r="G54" s="34"/>
      <c r="H54" s="34"/>
      <c r="I54" s="34"/>
      <c r="J54" s="34"/>
      <c r="K54" s="34"/>
      <c r="L54" s="34"/>
      <c r="M54" s="35"/>
      <c r="O54" s="35"/>
      <c r="Q54" s="34"/>
      <c r="U54" s="34"/>
    </row>
    <row r="55" spans="1:21" ht="23.25">
      <c r="A55" s="2" t="s">
        <v>47</v>
      </c>
      <c r="B55" s="29"/>
      <c r="C55" s="29"/>
      <c r="D55" s="29"/>
      <c r="E55" s="29">
        <v>464347502.19000012</v>
      </c>
      <c r="M55" s="30"/>
      <c r="O55" s="26"/>
    </row>
    <row r="56" spans="1:21" ht="23.25">
      <c r="A56" s="2" t="s">
        <v>48</v>
      </c>
      <c r="B56" s="29"/>
      <c r="C56" s="29"/>
      <c r="D56" s="29">
        <v>8049739.6500000004</v>
      </c>
      <c r="E56" s="29">
        <v>0</v>
      </c>
      <c r="M56" s="30"/>
      <c r="N56" s="26"/>
      <c r="O56" s="30"/>
    </row>
    <row r="57" spans="1:21" ht="23.25">
      <c r="A57" s="2" t="s">
        <v>49</v>
      </c>
      <c r="B57" s="29"/>
      <c r="C57" s="29"/>
      <c r="D57" s="29">
        <v>0</v>
      </c>
      <c r="E57" s="29">
        <v>0</v>
      </c>
      <c r="M57" s="30"/>
      <c r="N57" s="26"/>
    </row>
    <row r="58" spans="1:21" ht="24" thickBot="1">
      <c r="A58" s="2" t="s">
        <v>50</v>
      </c>
      <c r="B58" s="29"/>
      <c r="C58" s="29"/>
      <c r="D58" s="29"/>
      <c r="E58" s="29">
        <v>318052189.44</v>
      </c>
      <c r="M58" s="30"/>
      <c r="N58" s="26"/>
      <c r="Q58" s="37"/>
      <c r="S58" s="19"/>
    </row>
    <row r="59" spans="1:21" ht="24" thickTop="1">
      <c r="A59" s="2" t="s">
        <v>51</v>
      </c>
      <c r="B59" s="29"/>
      <c r="C59" s="29"/>
      <c r="D59" s="29">
        <v>0</v>
      </c>
      <c r="E59" s="29">
        <v>0</v>
      </c>
      <c r="S59" s="19"/>
    </row>
    <row r="60" spans="1:21" ht="23.25">
      <c r="A60" s="2" t="s">
        <v>52</v>
      </c>
      <c r="B60" s="29">
        <v>0</v>
      </c>
      <c r="C60" s="29"/>
      <c r="D60" s="29"/>
      <c r="E60" s="29"/>
      <c r="S60" s="19"/>
    </row>
    <row r="61" spans="1:21" ht="23.25">
      <c r="A61" s="2" t="s">
        <v>167</v>
      </c>
      <c r="B61" s="29">
        <v>0</v>
      </c>
      <c r="C61" s="29"/>
      <c r="D61" s="29"/>
      <c r="E61" s="29"/>
      <c r="S61" s="19"/>
    </row>
    <row r="62" spans="1:21" s="39" customFormat="1" ht="23.25">
      <c r="A62" s="5" t="s">
        <v>53</v>
      </c>
      <c r="B62" s="29">
        <v>1494400</v>
      </c>
      <c r="C62" s="38"/>
      <c r="D62" s="38"/>
      <c r="E62" s="38"/>
      <c r="U62" s="40"/>
    </row>
    <row r="63" spans="1:21" s="39" customFormat="1" ht="23.25">
      <c r="A63" s="5" t="s">
        <v>54</v>
      </c>
      <c r="B63" s="29">
        <v>1880</v>
      </c>
      <c r="C63" s="38"/>
      <c r="D63" s="38"/>
      <c r="E63" s="38"/>
      <c r="U63" s="40"/>
    </row>
    <row r="64" spans="1:21" s="39" customFormat="1" ht="23.25">
      <c r="A64" s="5" t="s">
        <v>55</v>
      </c>
      <c r="B64" s="29">
        <v>1900</v>
      </c>
      <c r="C64" s="38"/>
      <c r="D64" s="38"/>
      <c r="E64" s="38"/>
      <c r="U64" s="40"/>
    </row>
    <row r="65" spans="1:21" s="39" customFormat="1" ht="23.25">
      <c r="A65" s="5" t="s">
        <v>56</v>
      </c>
      <c r="B65" s="29">
        <v>1750</v>
      </c>
      <c r="C65" s="38"/>
      <c r="D65" s="38"/>
      <c r="E65" s="38"/>
      <c r="U65" s="40"/>
    </row>
    <row r="66" spans="1:21" s="39" customFormat="1" ht="23.25">
      <c r="A66" s="5" t="s">
        <v>57</v>
      </c>
      <c r="B66" s="29">
        <v>1700</v>
      </c>
      <c r="C66" s="38"/>
      <c r="D66" s="38"/>
      <c r="E66" s="38"/>
      <c r="U66" s="40"/>
    </row>
    <row r="67" spans="1:21" s="39" customFormat="1" ht="23.25">
      <c r="A67" s="5" t="s">
        <v>168</v>
      </c>
      <c r="B67" s="29">
        <v>200</v>
      </c>
      <c r="C67" s="38"/>
      <c r="D67" s="38"/>
      <c r="E67" s="38"/>
      <c r="U67" s="40"/>
    </row>
    <row r="68" spans="1:21" s="39" customFormat="1" ht="23.25">
      <c r="A68" s="5" t="s">
        <v>58</v>
      </c>
      <c r="B68" s="29">
        <v>900</v>
      </c>
      <c r="C68" s="38"/>
      <c r="D68" s="38"/>
      <c r="E68" s="38"/>
      <c r="U68" s="40"/>
    </row>
    <row r="69" spans="1:21" s="39" customFormat="1" ht="23.25">
      <c r="A69" s="5" t="s">
        <v>59</v>
      </c>
      <c r="B69" s="29">
        <v>1200</v>
      </c>
      <c r="C69" s="38"/>
      <c r="D69" s="38"/>
      <c r="E69" s="38"/>
      <c r="U69" s="40"/>
    </row>
    <row r="70" spans="1:21" s="39" customFormat="1" ht="23.25">
      <c r="A70" s="5" t="s">
        <v>169</v>
      </c>
      <c r="B70" s="29">
        <v>0</v>
      </c>
      <c r="C70" s="38"/>
      <c r="D70" s="38"/>
      <c r="E70" s="38"/>
      <c r="U70" s="40"/>
    </row>
    <row r="71" spans="1:21" s="39" customFormat="1" ht="23.25">
      <c r="A71" s="5" t="s">
        <v>60</v>
      </c>
      <c r="B71" s="29">
        <v>0</v>
      </c>
      <c r="C71" s="38"/>
      <c r="D71" s="38"/>
      <c r="E71" s="38"/>
      <c r="U71" s="40"/>
    </row>
    <row r="72" spans="1:21" s="39" customFormat="1" ht="23.25">
      <c r="A72" s="5" t="s">
        <v>170</v>
      </c>
      <c r="B72" s="29">
        <v>0</v>
      </c>
      <c r="C72" s="38"/>
      <c r="D72" s="38"/>
      <c r="E72" s="38"/>
      <c r="U72" s="40"/>
    </row>
    <row r="73" spans="1:21" s="39" customFormat="1" ht="23.25">
      <c r="A73" s="5" t="s">
        <v>61</v>
      </c>
      <c r="B73" s="29">
        <v>1200</v>
      </c>
      <c r="C73" s="38"/>
      <c r="D73" s="38"/>
      <c r="E73" s="38"/>
      <c r="U73" s="40"/>
    </row>
    <row r="74" spans="1:21" s="39" customFormat="1" ht="23.25">
      <c r="A74" s="5" t="s">
        <v>171</v>
      </c>
      <c r="B74" s="29">
        <v>0</v>
      </c>
      <c r="C74" s="38"/>
      <c r="D74" s="38"/>
      <c r="E74" s="38"/>
      <c r="U74" s="40"/>
    </row>
    <row r="75" spans="1:21" s="39" customFormat="1" ht="23.25">
      <c r="A75" s="5" t="s">
        <v>62</v>
      </c>
      <c r="B75" s="29">
        <v>13800</v>
      </c>
      <c r="C75" s="38"/>
      <c r="D75" s="38"/>
      <c r="E75" s="38"/>
      <c r="U75" s="40"/>
    </row>
    <row r="76" spans="1:21" s="39" customFormat="1" ht="23.25">
      <c r="A76" s="5" t="s">
        <v>63</v>
      </c>
      <c r="B76" s="29">
        <v>94000</v>
      </c>
      <c r="C76" s="38"/>
      <c r="D76" s="38"/>
      <c r="E76" s="38"/>
      <c r="U76" s="40"/>
    </row>
    <row r="77" spans="1:21" s="39" customFormat="1" ht="23.25">
      <c r="A77" s="5" t="s">
        <v>64</v>
      </c>
      <c r="B77" s="29">
        <v>0</v>
      </c>
      <c r="C77" s="38"/>
      <c r="D77" s="38"/>
      <c r="E77" s="38"/>
      <c r="U77" s="40"/>
    </row>
    <row r="78" spans="1:21" s="39" customFormat="1" ht="23.25">
      <c r="A78" s="5" t="s">
        <v>65</v>
      </c>
      <c r="B78" s="29">
        <v>18800</v>
      </c>
      <c r="C78" s="38"/>
      <c r="D78" s="38"/>
      <c r="E78" s="38"/>
      <c r="U78" s="40"/>
    </row>
    <row r="79" spans="1:21" s="39" customFormat="1" ht="23.25">
      <c r="A79" s="5" t="s">
        <v>66</v>
      </c>
      <c r="B79" s="29">
        <v>0</v>
      </c>
      <c r="C79" s="38"/>
      <c r="D79" s="38"/>
      <c r="E79" s="38"/>
      <c r="U79" s="40"/>
    </row>
    <row r="80" spans="1:21" s="39" customFormat="1" ht="23.25">
      <c r="A80" s="5" t="s">
        <v>67</v>
      </c>
      <c r="B80" s="29">
        <v>18800</v>
      </c>
      <c r="C80" s="38"/>
      <c r="D80" s="38"/>
      <c r="E80" s="38"/>
      <c r="U80" s="40"/>
    </row>
    <row r="81" spans="1:21" s="39" customFormat="1" ht="23.25">
      <c r="A81" s="5" t="s">
        <v>68</v>
      </c>
      <c r="B81" s="29">
        <v>27100</v>
      </c>
      <c r="C81" s="38"/>
      <c r="D81" s="38"/>
      <c r="E81" s="38"/>
      <c r="U81" s="40"/>
    </row>
    <row r="82" spans="1:21" s="39" customFormat="1" ht="23.25">
      <c r="A82" s="5" t="s">
        <v>69</v>
      </c>
      <c r="B82" s="29">
        <v>0</v>
      </c>
      <c r="C82" s="38"/>
      <c r="D82" s="38"/>
      <c r="E82" s="38"/>
      <c r="U82" s="40"/>
    </row>
    <row r="83" spans="1:21" s="39" customFormat="1" ht="23.25">
      <c r="A83" s="5" t="s">
        <v>70</v>
      </c>
      <c r="B83" s="29">
        <v>0</v>
      </c>
      <c r="C83" s="38"/>
      <c r="D83" s="38"/>
      <c r="E83" s="38"/>
      <c r="U83" s="40"/>
    </row>
    <row r="84" spans="1:21" s="39" customFormat="1" ht="71.25" customHeight="1">
      <c r="A84" s="41" t="s">
        <v>172</v>
      </c>
      <c r="B84" s="29">
        <v>0</v>
      </c>
      <c r="C84" s="38"/>
      <c r="D84" s="38"/>
      <c r="E84" s="38"/>
      <c r="U84" s="40"/>
    </row>
    <row r="85" spans="1:21" s="39" customFormat="1" ht="71.25" customHeight="1">
      <c r="A85" s="42" t="s">
        <v>173</v>
      </c>
      <c r="B85" s="29">
        <v>0</v>
      </c>
      <c r="C85" s="38"/>
      <c r="D85" s="38"/>
      <c r="E85" s="38"/>
      <c r="U85" s="40"/>
    </row>
    <row r="86" spans="1:21" s="39" customFormat="1" ht="71.25" customHeight="1">
      <c r="A86" s="42" t="s">
        <v>174</v>
      </c>
      <c r="B86" s="29">
        <v>0</v>
      </c>
      <c r="C86" s="38"/>
      <c r="D86" s="38"/>
      <c r="E86" s="38"/>
      <c r="U86" s="40"/>
    </row>
    <row r="87" spans="1:21" s="39" customFormat="1" ht="71.25" customHeight="1">
      <c r="A87" s="42" t="s">
        <v>175</v>
      </c>
      <c r="B87" s="29">
        <v>0</v>
      </c>
      <c r="C87" s="38"/>
      <c r="D87" s="38"/>
      <c r="E87" s="38"/>
      <c r="U87" s="40"/>
    </row>
    <row r="88" spans="1:21" s="39" customFormat="1" ht="23.25">
      <c r="A88" s="5" t="s">
        <v>71</v>
      </c>
      <c r="B88" s="29">
        <v>17341.939999999999</v>
      </c>
      <c r="C88" s="38"/>
      <c r="D88" s="38"/>
      <c r="E88" s="38"/>
      <c r="U88" s="40"/>
    </row>
    <row r="89" spans="1:21" s="39" customFormat="1" ht="23.25">
      <c r="A89" s="5" t="s">
        <v>72</v>
      </c>
      <c r="B89" s="29">
        <v>0</v>
      </c>
      <c r="C89" s="38"/>
      <c r="D89" s="38"/>
      <c r="E89" s="38"/>
      <c r="U89" s="40"/>
    </row>
    <row r="90" spans="1:21" s="39" customFormat="1" ht="23.25">
      <c r="A90" s="5" t="s">
        <v>73</v>
      </c>
      <c r="B90" s="29">
        <v>3000</v>
      </c>
      <c r="C90" s="38"/>
      <c r="D90" s="38"/>
      <c r="E90" s="38"/>
      <c r="U90" s="40"/>
    </row>
    <row r="91" spans="1:21" s="39" customFormat="1" ht="23.25">
      <c r="A91" s="5" t="s">
        <v>74</v>
      </c>
      <c r="B91" s="29">
        <v>4000</v>
      </c>
      <c r="C91" s="38"/>
      <c r="D91" s="38"/>
      <c r="E91" s="38"/>
      <c r="U91" s="40"/>
    </row>
    <row r="92" spans="1:21" s="39" customFormat="1" ht="23.25" hidden="1">
      <c r="A92" s="5"/>
      <c r="B92" s="29">
        <v>0</v>
      </c>
      <c r="C92" s="38"/>
      <c r="D92" s="38"/>
      <c r="E92" s="38"/>
      <c r="U92" s="40"/>
    </row>
    <row r="93" spans="1:21" s="39" customFormat="1" ht="23.25" hidden="1">
      <c r="A93" s="5"/>
      <c r="B93" s="29">
        <v>0</v>
      </c>
      <c r="C93" s="38"/>
      <c r="D93" s="38"/>
      <c r="E93" s="38"/>
      <c r="U93" s="40"/>
    </row>
    <row r="94" spans="1:21" s="39" customFormat="1" ht="23.25" hidden="1">
      <c r="A94" s="5"/>
      <c r="B94" s="29">
        <v>0</v>
      </c>
      <c r="C94" s="38"/>
      <c r="D94" s="38"/>
      <c r="E94" s="38"/>
      <c r="U94" s="40"/>
    </row>
    <row r="95" spans="1:21" s="39" customFormat="1" ht="23.25" hidden="1">
      <c r="A95" s="5"/>
      <c r="B95" s="29">
        <v>0</v>
      </c>
      <c r="C95" s="38"/>
      <c r="D95" s="38"/>
      <c r="E95" s="38"/>
      <c r="U95" s="40"/>
    </row>
    <row r="96" spans="1:21" s="39" customFormat="1" ht="23.25" hidden="1">
      <c r="A96" s="5"/>
      <c r="B96" s="29">
        <v>0</v>
      </c>
      <c r="C96" s="38"/>
      <c r="D96" s="38"/>
      <c r="E96" s="38"/>
      <c r="U96" s="40"/>
    </row>
    <row r="97" spans="1:21" s="39" customFormat="1" ht="23.25" hidden="1">
      <c r="A97" s="5"/>
      <c r="B97" s="29">
        <v>0</v>
      </c>
      <c r="C97" s="38"/>
      <c r="D97" s="38"/>
      <c r="E97" s="38"/>
      <c r="U97" s="40"/>
    </row>
    <row r="98" spans="1:21" s="39" customFormat="1" ht="23.25" hidden="1">
      <c r="A98" s="5"/>
      <c r="B98" s="29">
        <v>0</v>
      </c>
      <c r="C98" s="38"/>
      <c r="D98" s="38"/>
      <c r="E98" s="38"/>
      <c r="U98" s="40"/>
    </row>
    <row r="99" spans="1:21" s="39" customFormat="1" ht="23.25" hidden="1">
      <c r="A99" s="5"/>
      <c r="B99" s="29">
        <v>0</v>
      </c>
      <c r="C99" s="38"/>
      <c r="D99" s="38"/>
      <c r="E99" s="38"/>
      <c r="U99" s="40"/>
    </row>
    <row r="100" spans="1:21" s="39" customFormat="1" ht="23.25" hidden="1">
      <c r="A100" s="5"/>
      <c r="B100" s="29">
        <v>0</v>
      </c>
      <c r="C100" s="38"/>
      <c r="D100" s="38"/>
      <c r="E100" s="38"/>
      <c r="U100" s="40"/>
    </row>
    <row r="101" spans="1:21" s="39" customFormat="1" ht="23.25" hidden="1">
      <c r="A101" s="5"/>
      <c r="B101" s="29">
        <v>0</v>
      </c>
      <c r="C101" s="38"/>
      <c r="D101" s="38"/>
      <c r="E101" s="38"/>
      <c r="U101" s="40"/>
    </row>
    <row r="102" spans="1:21" ht="24" thickBot="1">
      <c r="A102" s="2" t="s">
        <v>75</v>
      </c>
      <c r="B102" s="29">
        <v>0</v>
      </c>
      <c r="C102" s="29"/>
      <c r="D102" s="29"/>
      <c r="E102" s="29"/>
      <c r="M102" s="30"/>
      <c r="N102" s="26"/>
      <c r="S102" s="37"/>
    </row>
    <row r="103" spans="1:21" ht="24" thickTop="1">
      <c r="A103" s="2" t="s">
        <v>76</v>
      </c>
      <c r="B103" s="29">
        <v>300</v>
      </c>
      <c r="C103" s="29"/>
      <c r="D103" s="29"/>
      <c r="E103" s="29"/>
      <c r="M103" s="30"/>
      <c r="N103" s="26"/>
    </row>
    <row r="104" spans="1:21" ht="23.25">
      <c r="A104" s="2" t="s">
        <v>77</v>
      </c>
      <c r="B104" s="29">
        <v>0</v>
      </c>
      <c r="C104" s="29"/>
      <c r="D104" s="29"/>
      <c r="E104" s="29"/>
      <c r="N104" s="26"/>
    </row>
    <row r="105" spans="1:21" ht="23.25">
      <c r="A105" s="2" t="s">
        <v>78</v>
      </c>
      <c r="B105" s="29">
        <v>566795</v>
      </c>
      <c r="C105" s="29"/>
      <c r="D105" s="29"/>
      <c r="E105" s="29"/>
      <c r="M105" s="30"/>
      <c r="N105" s="26"/>
    </row>
    <row r="106" spans="1:21" ht="23.25">
      <c r="A106" s="2" t="s">
        <v>79</v>
      </c>
      <c r="B106" s="29">
        <v>0</v>
      </c>
      <c r="C106" s="29"/>
      <c r="D106" s="29"/>
      <c r="E106" s="29"/>
      <c r="M106" s="30"/>
      <c r="N106" s="26"/>
    </row>
    <row r="107" spans="1:21" ht="23.25">
      <c r="A107" s="2" t="s">
        <v>80</v>
      </c>
      <c r="B107" s="29">
        <v>144094</v>
      </c>
      <c r="C107" s="29"/>
      <c r="D107" s="29"/>
      <c r="E107" s="29"/>
      <c r="M107" s="30"/>
      <c r="N107" s="26"/>
    </row>
    <row r="108" spans="1:21" ht="23.25">
      <c r="A108" s="2" t="s">
        <v>81</v>
      </c>
      <c r="B108" s="29">
        <v>4835907.87</v>
      </c>
      <c r="C108" s="29"/>
      <c r="D108" s="29"/>
      <c r="E108" s="29"/>
      <c r="M108" s="30"/>
      <c r="N108" s="26"/>
    </row>
    <row r="109" spans="1:21" ht="23.25">
      <c r="A109" s="2" t="s">
        <v>82</v>
      </c>
      <c r="B109" s="29">
        <v>0</v>
      </c>
      <c r="C109" s="29"/>
      <c r="D109" s="29"/>
      <c r="E109" s="29"/>
      <c r="N109" s="26"/>
    </row>
    <row r="110" spans="1:21" ht="23.25">
      <c r="A110" s="2" t="s">
        <v>83</v>
      </c>
      <c r="B110" s="29">
        <v>26600</v>
      </c>
      <c r="C110" s="29"/>
      <c r="D110" s="29"/>
      <c r="E110" s="29"/>
      <c r="M110" s="30"/>
      <c r="N110" s="26"/>
    </row>
    <row r="111" spans="1:21" ht="23.25">
      <c r="A111" s="2" t="s">
        <v>84</v>
      </c>
      <c r="B111" s="29">
        <v>0</v>
      </c>
      <c r="C111" s="29"/>
      <c r="D111" s="29"/>
      <c r="E111" s="29"/>
      <c r="N111" s="26"/>
    </row>
    <row r="112" spans="1:21" ht="23.25">
      <c r="A112" s="2" t="s">
        <v>85</v>
      </c>
      <c r="B112" s="29">
        <v>0</v>
      </c>
      <c r="C112" s="29"/>
      <c r="D112" s="29"/>
      <c r="E112" s="29"/>
      <c r="N112" s="26"/>
    </row>
    <row r="113" spans="1:14" ht="23.25">
      <c r="A113" s="2" t="s">
        <v>176</v>
      </c>
      <c r="B113" s="29">
        <v>1320</v>
      </c>
      <c r="C113" s="29"/>
      <c r="D113" s="29"/>
      <c r="E113" s="29"/>
      <c r="N113" s="26"/>
    </row>
    <row r="114" spans="1:14" ht="23.25">
      <c r="A114" s="2" t="s">
        <v>177</v>
      </c>
      <c r="B114" s="29">
        <v>0</v>
      </c>
      <c r="C114" s="29"/>
      <c r="D114" s="29"/>
      <c r="E114" s="29"/>
      <c r="N114" s="26"/>
    </row>
    <row r="115" spans="1:14" ht="23.25">
      <c r="A115" s="2" t="s">
        <v>178</v>
      </c>
      <c r="B115" s="29">
        <v>0</v>
      </c>
      <c r="C115" s="29"/>
      <c r="D115" s="29"/>
      <c r="E115" s="29"/>
      <c r="N115" s="26"/>
    </row>
    <row r="116" spans="1:14" ht="23.25">
      <c r="A116" s="2" t="s">
        <v>86</v>
      </c>
      <c r="B116" s="29">
        <v>0</v>
      </c>
      <c r="C116" s="29"/>
      <c r="D116" s="29"/>
      <c r="E116" s="29"/>
      <c r="M116" s="30"/>
      <c r="N116" s="26"/>
    </row>
    <row r="117" spans="1:14" ht="23.25">
      <c r="A117" s="2" t="s">
        <v>87</v>
      </c>
      <c r="B117" s="29">
        <v>13412390</v>
      </c>
      <c r="C117" s="29"/>
      <c r="D117" s="29"/>
      <c r="E117" s="29"/>
    </row>
    <row r="118" spans="1:14" ht="23.25">
      <c r="A118" s="2" t="s">
        <v>88</v>
      </c>
      <c r="B118" s="29">
        <v>0</v>
      </c>
      <c r="C118" s="29"/>
      <c r="D118" s="29"/>
      <c r="E118" s="29"/>
      <c r="M118" s="30"/>
      <c r="N118" s="26"/>
    </row>
    <row r="119" spans="1:14" ht="23.25">
      <c r="A119" s="5" t="s">
        <v>179</v>
      </c>
      <c r="B119" s="29">
        <v>0</v>
      </c>
      <c r="C119" s="29"/>
      <c r="D119" s="29"/>
      <c r="E119" s="29"/>
      <c r="M119" s="30"/>
      <c r="N119" s="26"/>
    </row>
    <row r="120" spans="1:14" ht="23.25">
      <c r="A120" s="2" t="s">
        <v>89</v>
      </c>
      <c r="B120" s="29">
        <v>0</v>
      </c>
      <c r="C120" s="29"/>
      <c r="D120" s="29"/>
      <c r="E120" s="29"/>
      <c r="M120" s="30"/>
      <c r="N120" s="26"/>
    </row>
    <row r="121" spans="1:14" ht="23.25">
      <c r="A121" s="5" t="s">
        <v>180</v>
      </c>
      <c r="B121" s="29">
        <v>0</v>
      </c>
      <c r="C121" s="29"/>
      <c r="D121" s="29"/>
      <c r="E121" s="29"/>
      <c r="M121" s="30"/>
      <c r="N121" s="26"/>
    </row>
    <row r="122" spans="1:14" ht="23.25">
      <c r="A122" s="5" t="s">
        <v>90</v>
      </c>
      <c r="B122" s="29">
        <v>0</v>
      </c>
      <c r="C122" s="29"/>
      <c r="D122" s="29"/>
      <c r="E122" s="29"/>
      <c r="M122" s="30"/>
      <c r="N122" s="26"/>
    </row>
    <row r="123" spans="1:14" ht="23.25">
      <c r="A123" s="2" t="s">
        <v>91</v>
      </c>
      <c r="B123" s="29"/>
      <c r="C123" s="29">
        <v>66000</v>
      </c>
      <c r="D123" s="29"/>
      <c r="E123" s="29"/>
      <c r="M123" s="30"/>
      <c r="N123" s="26"/>
    </row>
    <row r="124" spans="1:14" ht="23.25">
      <c r="A124" s="2" t="s">
        <v>92</v>
      </c>
      <c r="B124" s="29"/>
      <c r="C124" s="29">
        <v>21600</v>
      </c>
      <c r="D124" s="29"/>
      <c r="E124" s="29"/>
      <c r="M124" s="30"/>
      <c r="N124" s="26"/>
    </row>
    <row r="125" spans="1:14" ht="23.25">
      <c r="A125" s="2" t="s">
        <v>181</v>
      </c>
      <c r="B125" s="29"/>
      <c r="C125" s="29">
        <v>172300</v>
      </c>
      <c r="D125" s="29"/>
      <c r="E125" s="29"/>
      <c r="M125" s="30"/>
      <c r="N125" s="26"/>
    </row>
    <row r="126" spans="1:14" ht="23.25">
      <c r="A126" s="2" t="s">
        <v>93</v>
      </c>
      <c r="B126" s="29"/>
      <c r="C126" s="29">
        <v>599150</v>
      </c>
      <c r="D126" s="29"/>
      <c r="E126" s="29"/>
      <c r="M126" s="30"/>
      <c r="N126" s="26"/>
    </row>
    <row r="127" spans="1:14" ht="23.25">
      <c r="A127" s="2" t="s">
        <v>94</v>
      </c>
      <c r="B127" s="29"/>
      <c r="C127" s="29">
        <v>565270</v>
      </c>
      <c r="D127" s="29"/>
      <c r="E127" s="29"/>
      <c r="M127" s="30"/>
      <c r="N127" s="26"/>
    </row>
    <row r="128" spans="1:14" ht="23.25">
      <c r="A128" s="2" t="s">
        <v>95</v>
      </c>
      <c r="B128" s="29"/>
      <c r="C128" s="29">
        <v>40450</v>
      </c>
      <c r="D128" s="29"/>
      <c r="E128" s="29"/>
      <c r="M128" s="30"/>
      <c r="N128" s="26"/>
    </row>
    <row r="129" spans="1:14" ht="23.25">
      <c r="A129" s="2" t="s">
        <v>96</v>
      </c>
      <c r="B129" s="29"/>
      <c r="C129" s="29">
        <v>4260353.87</v>
      </c>
      <c r="D129" s="29"/>
      <c r="E129" s="29"/>
      <c r="M129" s="30"/>
      <c r="N129" s="26"/>
    </row>
    <row r="130" spans="1:14" ht="23.25">
      <c r="A130" s="2" t="s">
        <v>97</v>
      </c>
      <c r="B130" s="29"/>
      <c r="C130" s="29">
        <v>0</v>
      </c>
      <c r="D130" s="29"/>
      <c r="E130" s="29"/>
      <c r="N130" s="26"/>
    </row>
    <row r="131" spans="1:14" ht="23.25">
      <c r="A131" s="2" t="s">
        <v>98</v>
      </c>
      <c r="B131" s="29"/>
      <c r="C131" s="29">
        <v>141169</v>
      </c>
      <c r="D131" s="29"/>
      <c r="E131" s="29"/>
      <c r="M131" s="30"/>
      <c r="N131" s="26"/>
    </row>
    <row r="132" spans="1:14" ht="23.25">
      <c r="A132" s="2" t="s">
        <v>99</v>
      </c>
      <c r="B132" s="29"/>
      <c r="C132" s="29">
        <v>16000</v>
      </c>
      <c r="D132" s="29"/>
      <c r="E132" s="29"/>
      <c r="M132" s="30"/>
      <c r="N132" s="26"/>
    </row>
    <row r="133" spans="1:14" ht="46.5">
      <c r="A133" s="3" t="s">
        <v>182</v>
      </c>
      <c r="B133" s="29"/>
      <c r="C133" s="29">
        <v>108154</v>
      </c>
      <c r="D133" s="29"/>
      <c r="E133" s="29"/>
      <c r="M133" s="30"/>
      <c r="N133" s="26"/>
    </row>
    <row r="134" spans="1:14" ht="23.25">
      <c r="A134" s="3" t="s">
        <v>183</v>
      </c>
      <c r="B134" s="29"/>
      <c r="C134" s="29">
        <v>236000</v>
      </c>
      <c r="D134" s="29"/>
      <c r="E134" s="29"/>
      <c r="M134" s="30"/>
      <c r="N134" s="26"/>
    </row>
    <row r="135" spans="1:14" ht="23.25">
      <c r="A135" s="3" t="s">
        <v>184</v>
      </c>
      <c r="B135" s="29"/>
      <c r="C135" s="29">
        <v>0</v>
      </c>
      <c r="D135" s="29"/>
      <c r="E135" s="29"/>
      <c r="M135" s="30"/>
      <c r="N135" s="26"/>
    </row>
    <row r="136" spans="1:14" ht="23.25">
      <c r="A136" s="2" t="s">
        <v>100</v>
      </c>
      <c r="B136" s="29"/>
      <c r="C136" s="29">
        <v>0</v>
      </c>
      <c r="D136" s="29"/>
      <c r="E136" s="29"/>
      <c r="M136" s="30"/>
      <c r="N136" s="26"/>
    </row>
    <row r="137" spans="1:14" ht="23.25">
      <c r="A137" s="2" t="s">
        <v>101</v>
      </c>
      <c r="B137" s="29"/>
      <c r="C137" s="29">
        <v>0</v>
      </c>
      <c r="D137" s="29"/>
      <c r="E137" s="29"/>
      <c r="M137" s="30"/>
      <c r="N137" s="26"/>
    </row>
    <row r="138" spans="1:14" ht="23.25">
      <c r="A138" s="2" t="s">
        <v>102</v>
      </c>
      <c r="B138" s="29"/>
      <c r="C138" s="29">
        <v>0</v>
      </c>
      <c r="D138" s="29"/>
      <c r="E138" s="29"/>
      <c r="N138" s="26"/>
    </row>
    <row r="139" spans="1:14" ht="23.25">
      <c r="A139" s="2" t="s">
        <v>103</v>
      </c>
      <c r="B139" s="29"/>
      <c r="C139" s="29">
        <v>26600</v>
      </c>
      <c r="D139" s="29"/>
      <c r="E139" s="29"/>
      <c r="M139" s="30"/>
      <c r="N139" s="26"/>
    </row>
    <row r="140" spans="1:14" ht="23.25">
      <c r="A140" s="2" t="s">
        <v>104</v>
      </c>
      <c r="B140" s="29"/>
      <c r="C140" s="29">
        <v>0</v>
      </c>
      <c r="D140" s="29"/>
      <c r="E140" s="29"/>
      <c r="M140" s="30"/>
      <c r="N140" s="26"/>
    </row>
    <row r="141" spans="1:14" ht="23.25">
      <c r="A141" s="2" t="s">
        <v>105</v>
      </c>
      <c r="B141" s="29"/>
      <c r="C141" s="29">
        <v>0</v>
      </c>
      <c r="D141" s="29"/>
      <c r="E141" s="29"/>
      <c r="N141" s="26"/>
    </row>
    <row r="142" spans="1:14" ht="23.25">
      <c r="A142" s="2" t="s">
        <v>185</v>
      </c>
      <c r="B142" s="29"/>
      <c r="C142" s="29">
        <v>0</v>
      </c>
      <c r="D142" s="29"/>
      <c r="E142" s="29"/>
      <c r="N142" s="26"/>
    </row>
    <row r="143" spans="1:14" ht="23.25">
      <c r="A143" s="2" t="s">
        <v>106</v>
      </c>
      <c r="B143" s="29"/>
      <c r="C143" s="29">
        <v>2400</v>
      </c>
      <c r="D143" s="29"/>
      <c r="E143" s="29"/>
      <c r="M143" s="30"/>
      <c r="N143" s="26"/>
    </row>
    <row r="144" spans="1:14" ht="23.25">
      <c r="A144" s="2" t="s">
        <v>107</v>
      </c>
      <c r="B144" s="29"/>
      <c r="C144" s="29">
        <v>0</v>
      </c>
      <c r="D144" s="29"/>
      <c r="E144" s="29"/>
      <c r="N144" s="26"/>
    </row>
    <row r="145" spans="1:14" ht="23.25">
      <c r="A145" s="2" t="s">
        <v>108</v>
      </c>
      <c r="B145" s="29"/>
      <c r="C145" s="29">
        <v>3690</v>
      </c>
      <c r="D145" s="29"/>
      <c r="E145" s="29"/>
      <c r="M145" s="30"/>
      <c r="N145" s="26"/>
    </row>
    <row r="146" spans="1:14" ht="23.25">
      <c r="A146" s="2" t="s">
        <v>109</v>
      </c>
      <c r="B146" s="29"/>
      <c r="C146" s="29">
        <v>0</v>
      </c>
      <c r="D146" s="29"/>
      <c r="E146" s="29"/>
      <c r="M146" s="30"/>
      <c r="N146" s="26"/>
    </row>
    <row r="147" spans="1:14" ht="23.25">
      <c r="A147" s="2" t="s">
        <v>110</v>
      </c>
      <c r="B147" s="29"/>
      <c r="C147" s="29">
        <v>18051</v>
      </c>
      <c r="D147" s="29"/>
      <c r="E147" s="29"/>
      <c r="M147" s="30"/>
      <c r="N147" s="26"/>
    </row>
    <row r="148" spans="1:14" ht="23.25">
      <c r="A148" s="2" t="s">
        <v>111</v>
      </c>
      <c r="B148" s="29"/>
      <c r="C148" s="29">
        <v>0</v>
      </c>
      <c r="D148" s="29"/>
      <c r="E148" s="29"/>
      <c r="N148" s="26"/>
    </row>
    <row r="149" spans="1:14" ht="23.25">
      <c r="A149" s="2" t="s">
        <v>112</v>
      </c>
      <c r="B149" s="29"/>
      <c r="C149" s="29">
        <v>0</v>
      </c>
      <c r="D149" s="29"/>
      <c r="E149" s="29"/>
      <c r="N149" s="26"/>
    </row>
    <row r="150" spans="1:14" ht="43.5">
      <c r="A150" s="6" t="s">
        <v>113</v>
      </c>
      <c r="B150" s="13"/>
      <c r="C150" s="29">
        <v>0</v>
      </c>
      <c r="D150" s="13"/>
      <c r="E150" s="13"/>
      <c r="N150" s="26"/>
    </row>
    <row r="151" spans="1:14" ht="23.25">
      <c r="A151" s="2" t="s">
        <v>114</v>
      </c>
      <c r="B151" s="29"/>
      <c r="C151" s="29">
        <v>1455</v>
      </c>
      <c r="D151" s="29"/>
      <c r="E151" s="29"/>
      <c r="M151" s="30"/>
      <c r="N151" s="26"/>
    </row>
    <row r="152" spans="1:14" ht="23.25">
      <c r="A152" s="2" t="s">
        <v>115</v>
      </c>
      <c r="B152" s="29"/>
      <c r="C152" s="29">
        <v>3043.08</v>
      </c>
      <c r="D152" s="29"/>
      <c r="E152" s="29"/>
      <c r="M152" s="30"/>
      <c r="N152" s="26"/>
    </row>
    <row r="153" spans="1:14" ht="23.25">
      <c r="A153" s="2" t="s">
        <v>116</v>
      </c>
      <c r="B153" s="29"/>
      <c r="C153" s="29">
        <v>8850</v>
      </c>
      <c r="D153" s="29"/>
      <c r="E153" s="29"/>
      <c r="M153" s="30"/>
      <c r="N153" s="26"/>
    </row>
    <row r="154" spans="1:14" ht="23.25">
      <c r="A154" s="2" t="s">
        <v>117</v>
      </c>
      <c r="B154" s="29"/>
      <c r="C154" s="29">
        <v>328800</v>
      </c>
      <c r="D154" s="29"/>
      <c r="E154" s="29"/>
      <c r="M154" s="30"/>
      <c r="N154" s="26"/>
    </row>
    <row r="155" spans="1:14" ht="23.25">
      <c r="A155" s="2" t="s">
        <v>118</v>
      </c>
      <c r="B155" s="29"/>
      <c r="C155" s="29">
        <v>0</v>
      </c>
      <c r="D155" s="29"/>
      <c r="E155" s="29"/>
      <c r="N155" s="26"/>
    </row>
    <row r="156" spans="1:14" ht="23.25">
      <c r="A156" s="2" t="s">
        <v>119</v>
      </c>
      <c r="B156" s="29">
        <v>0</v>
      </c>
      <c r="C156" s="29">
        <v>0</v>
      </c>
      <c r="D156" s="29"/>
      <c r="E156" s="29"/>
      <c r="M156" s="30"/>
      <c r="N156" s="26"/>
    </row>
    <row r="157" spans="1:14" ht="23.25">
      <c r="A157" s="2" t="s">
        <v>120</v>
      </c>
      <c r="B157" s="29"/>
      <c r="C157" s="29">
        <v>0</v>
      </c>
      <c r="D157" s="29"/>
      <c r="E157" s="29"/>
      <c r="M157" s="30"/>
      <c r="N157" s="26"/>
    </row>
    <row r="158" spans="1:14" ht="23.25">
      <c r="A158" s="2" t="s">
        <v>121</v>
      </c>
      <c r="B158" s="29">
        <v>0</v>
      </c>
      <c r="C158" s="29">
        <v>747.93</v>
      </c>
      <c r="D158" s="29"/>
      <c r="E158" s="29"/>
      <c r="M158" s="30"/>
      <c r="N158" s="26"/>
    </row>
    <row r="159" spans="1:14" ht="23.25">
      <c r="A159" s="2" t="s">
        <v>122</v>
      </c>
      <c r="B159" s="29"/>
      <c r="C159" s="29">
        <v>0</v>
      </c>
      <c r="D159" s="29"/>
      <c r="E159" s="29"/>
      <c r="N159" s="26"/>
    </row>
    <row r="160" spans="1:14" ht="23.25">
      <c r="A160" s="2" t="s">
        <v>123</v>
      </c>
      <c r="B160" s="29">
        <v>0</v>
      </c>
      <c r="C160" s="29">
        <v>7150</v>
      </c>
      <c r="D160" s="29"/>
      <c r="E160" s="29"/>
      <c r="M160" s="30"/>
      <c r="N160" s="26"/>
    </row>
    <row r="161" spans="1:14" ht="23.25">
      <c r="A161" s="2" t="s">
        <v>124</v>
      </c>
      <c r="B161" s="29"/>
      <c r="C161" s="29">
        <v>0</v>
      </c>
      <c r="D161" s="29"/>
      <c r="E161" s="29"/>
      <c r="M161" s="30"/>
      <c r="N161" s="26"/>
    </row>
    <row r="162" spans="1:14" ht="23.25">
      <c r="A162" s="2" t="s">
        <v>125</v>
      </c>
      <c r="B162" s="29"/>
      <c r="C162" s="29">
        <v>0</v>
      </c>
      <c r="D162" s="29"/>
      <c r="E162" s="29"/>
      <c r="N162" s="26"/>
    </row>
    <row r="163" spans="1:14" ht="23.25">
      <c r="A163" s="2" t="s">
        <v>126</v>
      </c>
      <c r="B163" s="29"/>
      <c r="C163" s="29">
        <v>0</v>
      </c>
      <c r="D163" s="29"/>
      <c r="E163" s="29"/>
      <c r="M163" s="30"/>
      <c r="N163" s="26"/>
    </row>
    <row r="164" spans="1:14" ht="23.25">
      <c r="A164" s="2" t="s">
        <v>127</v>
      </c>
      <c r="B164" s="29"/>
      <c r="C164" s="29">
        <v>13200</v>
      </c>
      <c r="D164" s="29"/>
      <c r="E164" s="29"/>
      <c r="M164" s="30"/>
      <c r="N164" s="26"/>
    </row>
    <row r="165" spans="1:14" ht="23.25">
      <c r="A165" s="2" t="s">
        <v>128</v>
      </c>
      <c r="B165" s="29"/>
      <c r="C165" s="29">
        <v>0</v>
      </c>
      <c r="D165" s="29"/>
      <c r="E165" s="29"/>
      <c r="N165" s="26"/>
    </row>
    <row r="166" spans="1:14" ht="23.25">
      <c r="A166" s="2" t="s">
        <v>129</v>
      </c>
      <c r="B166" s="29"/>
      <c r="C166" s="29">
        <v>0</v>
      </c>
      <c r="D166" s="29"/>
      <c r="E166" s="29"/>
      <c r="N166" s="26"/>
    </row>
    <row r="167" spans="1:14" ht="23.25">
      <c r="A167" s="2" t="s">
        <v>130</v>
      </c>
      <c r="B167" s="29"/>
      <c r="C167" s="29">
        <v>0</v>
      </c>
      <c r="D167" s="29"/>
      <c r="E167" s="29"/>
      <c r="N167" s="26"/>
    </row>
    <row r="168" spans="1:14" ht="23.25">
      <c r="A168" s="2" t="s">
        <v>131</v>
      </c>
      <c r="B168" s="29"/>
      <c r="C168" s="29">
        <v>22000</v>
      </c>
      <c r="D168" s="29"/>
      <c r="E168" s="29"/>
      <c r="M168" s="30"/>
      <c r="N168" s="26"/>
    </row>
    <row r="169" spans="1:14" ht="23.25">
      <c r="A169" s="2" t="s">
        <v>132</v>
      </c>
      <c r="B169" s="29"/>
      <c r="C169" s="29">
        <v>106000</v>
      </c>
      <c r="D169" s="29"/>
      <c r="E169" s="29"/>
      <c r="M169" s="30"/>
      <c r="N169" s="26"/>
    </row>
    <row r="170" spans="1:14" ht="23.25">
      <c r="A170" s="2" t="s">
        <v>133</v>
      </c>
      <c r="B170" s="29"/>
      <c r="C170" s="29">
        <v>9000</v>
      </c>
      <c r="D170" s="29"/>
      <c r="E170" s="29"/>
      <c r="M170" s="30"/>
      <c r="N170" s="26"/>
    </row>
    <row r="171" spans="1:14" ht="23.25">
      <c r="A171" s="2" t="s">
        <v>134</v>
      </c>
      <c r="B171" s="29"/>
      <c r="C171" s="29">
        <v>0</v>
      </c>
      <c r="D171" s="29"/>
      <c r="E171" s="29"/>
      <c r="N171" s="26"/>
    </row>
    <row r="172" spans="1:14" ht="23.25">
      <c r="A172" s="2" t="s">
        <v>135</v>
      </c>
      <c r="B172" s="29"/>
      <c r="C172" s="29">
        <v>0</v>
      </c>
      <c r="D172" s="29"/>
      <c r="E172" s="29"/>
      <c r="N172" s="26"/>
    </row>
    <row r="173" spans="1:14" ht="23.25">
      <c r="A173" s="2" t="s">
        <v>136</v>
      </c>
      <c r="B173" s="29"/>
      <c r="C173" s="29">
        <v>0</v>
      </c>
      <c r="D173" s="29"/>
      <c r="E173" s="29"/>
      <c r="N173" s="26"/>
    </row>
    <row r="174" spans="1:14" ht="23.25">
      <c r="A174" s="2" t="s">
        <v>137</v>
      </c>
      <c r="B174" s="29"/>
      <c r="C174" s="29">
        <v>0</v>
      </c>
      <c r="D174" s="29"/>
      <c r="E174" s="29"/>
      <c r="N174" s="26"/>
    </row>
    <row r="175" spans="1:14" ht="23.25">
      <c r="A175" s="2" t="s">
        <v>138</v>
      </c>
      <c r="B175" s="29"/>
      <c r="C175" s="29">
        <v>0</v>
      </c>
      <c r="D175" s="29"/>
      <c r="E175" s="29"/>
      <c r="N175" s="26"/>
    </row>
    <row r="176" spans="1:14" ht="23.25">
      <c r="A176" s="2" t="s">
        <v>139</v>
      </c>
      <c r="B176" s="29"/>
      <c r="C176" s="29">
        <v>0</v>
      </c>
      <c r="D176" s="29"/>
      <c r="E176" s="29"/>
      <c r="M176" s="30"/>
      <c r="N176" s="26"/>
    </row>
    <row r="177" spans="1:18" ht="23.25">
      <c r="A177" s="2" t="s">
        <v>140</v>
      </c>
      <c r="B177" s="29"/>
      <c r="C177" s="29">
        <v>0</v>
      </c>
      <c r="D177" s="29"/>
      <c r="E177" s="29"/>
      <c r="N177" s="26"/>
    </row>
    <row r="178" spans="1:18" ht="23.25">
      <c r="A178" s="2" t="s">
        <v>141</v>
      </c>
      <c r="B178" s="29"/>
      <c r="C178" s="29">
        <v>300</v>
      </c>
      <c r="D178" s="29"/>
      <c r="E178" s="29"/>
      <c r="M178" s="30"/>
      <c r="N178" s="26"/>
    </row>
    <row r="179" spans="1:18" ht="23.25">
      <c r="A179" s="2" t="s">
        <v>142</v>
      </c>
      <c r="B179" s="29"/>
      <c r="C179" s="29">
        <v>0</v>
      </c>
      <c r="D179" s="29"/>
      <c r="E179" s="29"/>
      <c r="N179" s="26"/>
    </row>
    <row r="180" spans="1:18" ht="23.25">
      <c r="A180" s="7" t="s">
        <v>143</v>
      </c>
      <c r="B180" s="29"/>
      <c r="C180" s="29">
        <v>0</v>
      </c>
      <c r="D180" s="29"/>
      <c r="E180" s="29"/>
      <c r="N180" s="26"/>
    </row>
    <row r="181" spans="1:18" ht="23.25">
      <c r="A181" s="2" t="s">
        <v>144</v>
      </c>
      <c r="B181" s="29"/>
      <c r="C181" s="29">
        <v>0</v>
      </c>
      <c r="D181" s="29"/>
      <c r="E181" s="29"/>
      <c r="N181" s="26"/>
    </row>
    <row r="182" spans="1:18" ht="23.25">
      <c r="A182" s="8" t="s">
        <v>145</v>
      </c>
      <c r="B182" s="29"/>
      <c r="C182" s="29">
        <v>0</v>
      </c>
      <c r="D182" s="29"/>
      <c r="E182" s="29"/>
      <c r="N182" s="26"/>
    </row>
    <row r="183" spans="1:18" ht="23.25">
      <c r="A183" s="8" t="s">
        <v>146</v>
      </c>
      <c r="B183" s="29"/>
      <c r="C183" s="29">
        <v>0</v>
      </c>
      <c r="D183" s="29"/>
      <c r="E183" s="29"/>
      <c r="N183" s="26"/>
    </row>
    <row r="184" spans="1:18" ht="23.25">
      <c r="A184" s="2" t="s">
        <v>147</v>
      </c>
      <c r="B184" s="29"/>
      <c r="C184" s="29">
        <v>0</v>
      </c>
      <c r="D184" s="29"/>
      <c r="E184" s="29"/>
      <c r="M184" s="30"/>
      <c r="N184" s="26"/>
      <c r="O184" s="19"/>
      <c r="P184" s="26"/>
      <c r="R184" s="26"/>
    </row>
    <row r="185" spans="1:18" ht="23.25">
      <c r="A185" s="2" t="s">
        <v>148</v>
      </c>
      <c r="B185" s="29"/>
      <c r="C185" s="29">
        <v>0</v>
      </c>
      <c r="D185" s="29"/>
      <c r="E185" s="29"/>
      <c r="M185" s="30"/>
      <c r="N185" s="26"/>
      <c r="O185" s="19"/>
      <c r="P185" s="26"/>
    </row>
    <row r="186" spans="1:18" ht="46.5">
      <c r="A186" s="3" t="s">
        <v>149</v>
      </c>
      <c r="B186" s="29"/>
      <c r="C186" s="29">
        <v>0</v>
      </c>
      <c r="D186" s="29"/>
      <c r="E186" s="29"/>
      <c r="M186" s="30"/>
      <c r="N186" s="26"/>
      <c r="O186" s="26"/>
    </row>
    <row r="187" spans="1:18" ht="46.5">
      <c r="A187" s="3" t="s">
        <v>186</v>
      </c>
      <c r="B187" s="29"/>
      <c r="C187" s="29">
        <v>0</v>
      </c>
      <c r="D187" s="29"/>
      <c r="E187" s="29"/>
      <c r="M187" s="30"/>
      <c r="N187" s="26"/>
      <c r="O187" s="26"/>
    </row>
    <row r="188" spans="1:18" ht="72">
      <c r="A188" s="43" t="s">
        <v>187</v>
      </c>
      <c r="B188" s="29"/>
      <c r="C188" s="29">
        <v>0</v>
      </c>
      <c r="D188" s="29"/>
      <c r="E188" s="29"/>
      <c r="M188" s="30"/>
      <c r="N188" s="26"/>
      <c r="O188" s="26"/>
    </row>
    <row r="189" spans="1:18" ht="69.75">
      <c r="A189" s="3" t="s">
        <v>188</v>
      </c>
      <c r="B189" s="29"/>
      <c r="C189" s="29">
        <v>0</v>
      </c>
      <c r="D189" s="29"/>
      <c r="E189" s="29"/>
      <c r="M189" s="30"/>
      <c r="N189" s="26"/>
      <c r="O189" s="26"/>
    </row>
    <row r="190" spans="1:18" ht="72">
      <c r="A190" s="43" t="s">
        <v>189</v>
      </c>
      <c r="B190" s="29"/>
      <c r="C190" s="29">
        <v>0</v>
      </c>
      <c r="D190" s="29"/>
      <c r="E190" s="29"/>
      <c r="M190" s="30"/>
      <c r="N190" s="26"/>
      <c r="O190" s="26"/>
    </row>
    <row r="191" spans="1:18" ht="48">
      <c r="A191" s="43" t="s">
        <v>190</v>
      </c>
      <c r="B191" s="29"/>
      <c r="C191" s="29">
        <v>0</v>
      </c>
      <c r="D191" s="29"/>
      <c r="E191" s="29"/>
      <c r="M191" s="30"/>
      <c r="N191" s="26"/>
      <c r="O191" s="26"/>
    </row>
    <row r="192" spans="1:18" ht="23.25">
      <c r="A192" s="2" t="s">
        <v>150</v>
      </c>
      <c r="B192" s="29"/>
      <c r="C192" s="29">
        <v>0</v>
      </c>
      <c r="D192" s="29"/>
      <c r="E192" s="29"/>
      <c r="N192" s="26"/>
    </row>
    <row r="193" spans="1:21" ht="23.25">
      <c r="A193" s="2" t="s">
        <v>151</v>
      </c>
      <c r="B193" s="29"/>
      <c r="C193" s="29">
        <v>0</v>
      </c>
      <c r="D193" s="29"/>
      <c r="E193" s="29"/>
      <c r="M193" s="30"/>
      <c r="N193" s="26"/>
    </row>
    <row r="194" spans="1:21" ht="23.25">
      <c r="A194" s="2" t="s">
        <v>191</v>
      </c>
      <c r="B194" s="29"/>
      <c r="C194" s="29">
        <v>0</v>
      </c>
      <c r="D194" s="29"/>
      <c r="E194" s="29"/>
      <c r="M194" s="30"/>
      <c r="N194" s="26"/>
    </row>
    <row r="195" spans="1:21" ht="23.25">
      <c r="A195" s="2" t="s">
        <v>152</v>
      </c>
      <c r="B195" s="29"/>
      <c r="C195" s="29">
        <v>0</v>
      </c>
      <c r="D195" s="29"/>
      <c r="E195" s="29"/>
      <c r="N195" s="26"/>
    </row>
    <row r="196" spans="1:21" ht="23.25">
      <c r="A196" s="9" t="s">
        <v>153</v>
      </c>
      <c r="B196" s="29"/>
      <c r="C196" s="29">
        <v>0</v>
      </c>
      <c r="D196" s="29"/>
      <c r="E196" s="29"/>
      <c r="N196" s="26"/>
    </row>
    <row r="197" spans="1:21" ht="24">
      <c r="A197" s="10" t="s">
        <v>154</v>
      </c>
      <c r="B197" s="29"/>
      <c r="C197" s="29">
        <v>0</v>
      </c>
      <c r="D197" s="29"/>
      <c r="E197" s="29"/>
      <c r="M197" s="30"/>
      <c r="N197" s="26"/>
      <c r="O197" s="26"/>
    </row>
    <row r="198" spans="1:21" ht="46.5">
      <c r="A198" s="3" t="s">
        <v>155</v>
      </c>
      <c r="B198" s="29">
        <v>0</v>
      </c>
      <c r="C198" s="29">
        <v>0</v>
      </c>
      <c r="D198" s="29"/>
      <c r="E198" s="29"/>
      <c r="M198" s="30"/>
      <c r="N198" s="26"/>
    </row>
    <row r="199" spans="1:21" ht="23.25">
      <c r="A199" s="2" t="s">
        <v>156</v>
      </c>
      <c r="B199" s="29"/>
      <c r="C199" s="29">
        <v>0</v>
      </c>
      <c r="D199" s="29"/>
      <c r="E199" s="29"/>
      <c r="M199" s="30"/>
      <c r="N199" s="26"/>
    </row>
    <row r="200" spans="1:21" ht="23.25">
      <c r="A200" s="2"/>
      <c r="B200" s="29"/>
      <c r="C200" s="29"/>
      <c r="D200" s="29"/>
      <c r="E200" s="29"/>
    </row>
    <row r="201" spans="1:21" ht="23.25">
      <c r="A201" s="4" t="s">
        <v>161</v>
      </c>
      <c r="B201" s="28">
        <v>20689378.810000002</v>
      </c>
      <c r="C201" s="28">
        <v>20689378.810000002</v>
      </c>
      <c r="D201" s="28">
        <v>1984273397.0400002</v>
      </c>
      <c r="E201" s="28">
        <v>1984273397.0400002</v>
      </c>
    </row>
    <row r="202" spans="1:21" s="44" customFormat="1" ht="21.75" customHeight="1">
      <c r="C202" s="45">
        <f>C201-B201</f>
        <v>0</v>
      </c>
      <c r="E202" s="45">
        <f>E201-D201</f>
        <v>0</v>
      </c>
      <c r="F202" s="46"/>
      <c r="G202" s="46"/>
      <c r="H202" s="46"/>
      <c r="I202" s="46"/>
      <c r="J202" s="46"/>
      <c r="K202" s="46"/>
      <c r="L202" s="46"/>
      <c r="Q202" s="46"/>
      <c r="U202" s="46"/>
    </row>
    <row r="203" spans="1:21" s="44" customFormat="1" ht="21.75" customHeight="1">
      <c r="F203" s="46"/>
      <c r="G203" s="46"/>
      <c r="H203" s="46"/>
      <c r="I203" s="46"/>
      <c r="J203" s="46"/>
      <c r="K203" s="46"/>
      <c r="L203" s="46"/>
      <c r="Q203" s="46"/>
      <c r="U203" s="46"/>
    </row>
    <row r="204" spans="1:21" s="44" customFormat="1" ht="21.75" customHeight="1">
      <c r="B204" s="45"/>
      <c r="C204" s="45"/>
      <c r="F204" s="46"/>
      <c r="G204" s="46"/>
      <c r="H204" s="46"/>
      <c r="I204" s="46"/>
      <c r="J204" s="46"/>
      <c r="K204" s="46"/>
      <c r="L204" s="46"/>
      <c r="Q204" s="46"/>
      <c r="U204" s="46"/>
    </row>
    <row r="205" spans="1:21" s="44" customFormat="1">
      <c r="C205" s="45">
        <f>SUM(C204-B204)</f>
        <v>0</v>
      </c>
      <c r="E205" s="45"/>
      <c r="F205" s="46"/>
      <c r="G205" s="46"/>
      <c r="H205" s="46"/>
      <c r="I205" s="46"/>
      <c r="J205" s="46"/>
      <c r="K205" s="46"/>
      <c r="L205" s="46"/>
      <c r="Q205" s="46"/>
      <c r="U205" s="46"/>
    </row>
    <row r="206" spans="1:21" s="44" customFormat="1" ht="23.25">
      <c r="A206" s="44" t="s">
        <v>192</v>
      </c>
      <c r="B206" s="47" t="s">
        <v>193</v>
      </c>
      <c r="C206" s="14" t="s">
        <v>194</v>
      </c>
      <c r="D206" s="14" t="s">
        <v>195</v>
      </c>
      <c r="E206" s="14" t="s">
        <v>196</v>
      </c>
      <c r="F206" s="46"/>
      <c r="G206" s="46"/>
      <c r="H206" s="46"/>
      <c r="I206" s="46"/>
      <c r="J206" s="46"/>
      <c r="K206" s="46"/>
      <c r="L206" s="46"/>
      <c r="Q206" s="46"/>
      <c r="U206" s="46"/>
    </row>
    <row r="207" spans="1:21" ht="23.25">
      <c r="B207" s="47">
        <f>SUM(B60+B103+B104+B105+B106+B107+B108+B109+B110+B111+B112+B113+B116+B118+B120+B117+B102+B122+B91+B90+B89+B88+B83+B82+B81+B80+B79+B78+B77+B76+B75+B73+B71+B69+B68+B66+B65+B64+B63+B62+B70+B74+B121+B61+B114+B115+B72+B119+B67+B84+B85+B86+B87)</f>
        <v>20689378.810000002</v>
      </c>
      <c r="C207" s="47">
        <f>C186+C198+C123+C124+C126+C127+C128+C199+C129+C130+C131+C132+C136+C137+C138+C139+C140+C141+C143+C144+C145+C146+C147+C148+C149-B198+C150+C151+C152+C153+C154+C155+C156+C157+C158+C159+C160+C161+C162+C163+C164+C165+C166+C167+C168+C170+C171+C172+C173+C174+C175+C176+C177+C178+C179+C180+C181+C182+C183+C184+C185+C192+C193+C194+C195+C196+C197-B156+C169+C125+C133+C134+C135+C142+C187+C188+C189+C190+C191</f>
        <v>6777733.8799999999</v>
      </c>
      <c r="D207" s="26">
        <f>SUM(D9+D16+D17+D18+D20+D24-E25+D29-E30+D13+D34+D12+D31-E32+D26)</f>
        <v>798185717.16999996</v>
      </c>
      <c r="E207" s="26">
        <f>E35+E37+E39+E40+E41+E42+E43+E44+E47+E48+E49+E36+E50+E51+E52+E53+E45+E46</f>
        <v>9924120.2599999681</v>
      </c>
    </row>
    <row r="208" spans="1:21" ht="23.25">
      <c r="B208" s="47"/>
      <c r="C208" s="47">
        <f>B207-C207</f>
        <v>13911644.930000003</v>
      </c>
      <c r="D208" s="26">
        <f>D207</f>
        <v>798185717.16999996</v>
      </c>
      <c r="E208" s="26">
        <f>E207+F207</f>
        <v>9924120.2599999681</v>
      </c>
    </row>
    <row r="209" spans="2:21" ht="23.25">
      <c r="B209" s="47"/>
      <c r="C209" s="47"/>
      <c r="D209" s="20" t="s">
        <v>164</v>
      </c>
      <c r="E209" s="26">
        <f>D208-E208</f>
        <v>788261596.90999997</v>
      </c>
    </row>
    <row r="210" spans="2:21" ht="23.25">
      <c r="B210" s="47"/>
      <c r="C210" s="47" t="s">
        <v>197</v>
      </c>
      <c r="E210" s="20" t="s">
        <v>198</v>
      </c>
    </row>
    <row r="211" spans="2:21" ht="23.25">
      <c r="B211" s="47"/>
      <c r="C211" s="47"/>
    </row>
    <row r="212" spans="2:21" ht="23.25">
      <c r="B212" s="47"/>
      <c r="C212" s="47"/>
    </row>
    <row r="213" spans="2:21" ht="23.25">
      <c r="B213" s="47">
        <f>SUM(B9:B200)</f>
        <v>20689378.810000002</v>
      </c>
      <c r="C213" s="47">
        <f>SUM(C9:C200)</f>
        <v>20689378.810000002</v>
      </c>
    </row>
    <row r="214" spans="2:21" s="48" customFormat="1" ht="23.25">
      <c r="B214" s="50">
        <f>SUM(D9:D200)</f>
        <v>1984273397.0400002</v>
      </c>
      <c r="C214" s="51">
        <f>SUM(E9:E200)</f>
        <v>1984273397.0400002</v>
      </c>
      <c r="F214" s="49"/>
      <c r="G214" s="49"/>
      <c r="H214" s="49"/>
      <c r="I214" s="49"/>
      <c r="J214" s="49"/>
      <c r="K214" s="49"/>
      <c r="L214" s="49"/>
      <c r="Q214" s="49"/>
      <c r="U214" s="49"/>
    </row>
    <row r="215" spans="2:21" s="11" customFormat="1" ht="23.25">
      <c r="B215" s="52">
        <f>SUM(B213:B214)</f>
        <v>2004962775.8500001</v>
      </c>
      <c r="C215" s="52">
        <f>SUM(C213:C214)</f>
        <v>2004962775.8500001</v>
      </c>
      <c r="E215" s="52">
        <f>SUM(E213:E214)</f>
        <v>0</v>
      </c>
      <c r="F215" s="14"/>
      <c r="G215" s="14"/>
      <c r="H215" s="14"/>
      <c r="I215" s="14"/>
      <c r="J215" s="14"/>
      <c r="K215" s="14"/>
      <c r="L215" s="14"/>
      <c r="Q215" s="14"/>
      <c r="U215" s="14"/>
    </row>
    <row r="216" spans="2:21" s="11" customFormat="1" ht="23.25">
      <c r="F216" s="14"/>
      <c r="G216" s="14"/>
      <c r="H216" s="14"/>
      <c r="I216" s="14"/>
      <c r="J216" s="14"/>
      <c r="K216" s="14"/>
      <c r="L216" s="14"/>
      <c r="Q216" s="14"/>
      <c r="U216" s="14"/>
    </row>
    <row r="217" spans="2:21" s="53" customFormat="1" ht="16.5">
      <c r="F217" s="54"/>
      <c r="G217" s="54"/>
      <c r="H217" s="54"/>
      <c r="I217" s="54"/>
      <c r="J217" s="54"/>
      <c r="K217" s="54"/>
      <c r="L217" s="54"/>
      <c r="Q217" s="54"/>
      <c r="U217" s="54"/>
    </row>
    <row r="218" spans="2:21" s="44" customFormat="1">
      <c r="F218" s="46"/>
      <c r="G218" s="46"/>
      <c r="H218" s="46"/>
      <c r="I218" s="46"/>
      <c r="J218" s="46"/>
      <c r="K218" s="46"/>
      <c r="L218" s="46"/>
      <c r="Q218" s="46"/>
      <c r="U218" s="46"/>
    </row>
    <row r="219" spans="2:21" s="44" customFormat="1">
      <c r="F219" s="46"/>
      <c r="G219" s="46"/>
      <c r="H219" s="46"/>
      <c r="I219" s="46"/>
      <c r="J219" s="46"/>
      <c r="K219" s="46"/>
      <c r="L219" s="46"/>
      <c r="Q219" s="46"/>
      <c r="U219" s="46"/>
    </row>
    <row r="220" spans="2:21" s="44" customFormat="1">
      <c r="F220" s="46"/>
      <c r="G220" s="46"/>
      <c r="H220" s="46"/>
      <c r="I220" s="46"/>
      <c r="J220" s="46"/>
      <c r="K220" s="46"/>
      <c r="L220" s="46"/>
      <c r="Q220" s="46"/>
      <c r="U220" s="46"/>
    </row>
    <row r="221" spans="2:21" s="44" customFormat="1">
      <c r="F221" s="46"/>
      <c r="G221" s="46"/>
      <c r="H221" s="46"/>
      <c r="I221" s="46"/>
      <c r="J221" s="46"/>
      <c r="K221" s="46"/>
      <c r="L221" s="46"/>
      <c r="Q221" s="46"/>
      <c r="U221" s="46"/>
    </row>
    <row r="222" spans="2:21" s="44" customFormat="1">
      <c r="F222" s="46"/>
      <c r="G222" s="46"/>
      <c r="H222" s="46"/>
      <c r="I222" s="46"/>
      <c r="J222" s="46"/>
      <c r="K222" s="46"/>
      <c r="L222" s="46"/>
      <c r="Q222" s="46"/>
      <c r="U222" s="46"/>
    </row>
    <row r="223" spans="2:21" s="44" customFormat="1">
      <c r="F223" s="46"/>
      <c r="G223" s="46"/>
      <c r="H223" s="46"/>
      <c r="I223" s="46"/>
      <c r="J223" s="46"/>
      <c r="K223" s="46"/>
      <c r="L223" s="46"/>
      <c r="Q223" s="46"/>
      <c r="U223" s="46"/>
    </row>
    <row r="224" spans="2:21" s="44" customFormat="1">
      <c r="F224" s="46"/>
      <c r="G224" s="46"/>
      <c r="H224" s="46"/>
      <c r="I224" s="46"/>
      <c r="J224" s="46"/>
      <c r="K224" s="46"/>
      <c r="L224" s="46"/>
      <c r="Q224" s="46"/>
      <c r="U224" s="46"/>
    </row>
    <row r="225" spans="6:21" s="44" customFormat="1">
      <c r="F225" s="46"/>
      <c r="G225" s="46"/>
      <c r="H225" s="46"/>
      <c r="I225" s="46"/>
      <c r="J225" s="46"/>
      <c r="K225" s="46"/>
      <c r="L225" s="46"/>
      <c r="Q225" s="46"/>
      <c r="U225" s="46"/>
    </row>
    <row r="226" spans="6:21" s="44" customFormat="1">
      <c r="F226" s="46"/>
      <c r="G226" s="46"/>
      <c r="H226" s="46"/>
      <c r="I226" s="46"/>
      <c r="J226" s="46"/>
      <c r="K226" s="46"/>
      <c r="L226" s="46"/>
      <c r="Q226" s="46"/>
      <c r="U226" s="46"/>
    </row>
    <row r="227" spans="6:21" s="44" customFormat="1">
      <c r="F227" s="46"/>
      <c r="G227" s="46"/>
      <c r="H227" s="46"/>
      <c r="I227" s="46"/>
      <c r="J227" s="46"/>
      <c r="K227" s="46"/>
      <c r="L227" s="46"/>
      <c r="Q227" s="46"/>
      <c r="U227" s="46"/>
    </row>
    <row r="228" spans="6:21" s="44" customFormat="1">
      <c r="F228" s="46"/>
      <c r="G228" s="46"/>
      <c r="H228" s="46"/>
      <c r="I228" s="46"/>
      <c r="J228" s="46"/>
      <c r="K228" s="46"/>
      <c r="L228" s="46"/>
      <c r="Q228" s="46"/>
      <c r="U228" s="46"/>
    </row>
    <row r="229" spans="6:21" s="44" customFormat="1">
      <c r="F229" s="46"/>
      <c r="G229" s="46"/>
      <c r="H229" s="46"/>
      <c r="I229" s="46"/>
      <c r="J229" s="46"/>
      <c r="K229" s="46"/>
      <c r="L229" s="46"/>
      <c r="Q229" s="46"/>
      <c r="U229" s="46"/>
    </row>
    <row r="230" spans="6:21" s="44" customFormat="1">
      <c r="F230" s="46"/>
      <c r="G230" s="46"/>
      <c r="H230" s="46"/>
      <c r="I230" s="46"/>
      <c r="J230" s="46"/>
      <c r="K230" s="46"/>
      <c r="L230" s="46"/>
      <c r="Q230" s="46"/>
      <c r="U230" s="46"/>
    </row>
    <row r="231" spans="6:21" s="44" customFormat="1">
      <c r="F231" s="46"/>
      <c r="G231" s="46"/>
      <c r="H231" s="46"/>
      <c r="I231" s="46"/>
      <c r="J231" s="46"/>
      <c r="K231" s="46"/>
      <c r="L231" s="46"/>
      <c r="Q231" s="46"/>
      <c r="U231" s="46"/>
    </row>
    <row r="232" spans="6:21" s="44" customFormat="1">
      <c r="F232" s="46"/>
      <c r="G232" s="46"/>
      <c r="H232" s="46"/>
      <c r="I232" s="46"/>
      <c r="J232" s="46"/>
      <c r="K232" s="46"/>
      <c r="L232" s="46"/>
      <c r="Q232" s="46"/>
      <c r="U232" s="46"/>
    </row>
    <row r="233" spans="6:21" s="44" customFormat="1">
      <c r="F233" s="46"/>
      <c r="G233" s="46"/>
      <c r="H233" s="46"/>
      <c r="I233" s="46"/>
      <c r="J233" s="46"/>
      <c r="K233" s="46"/>
      <c r="L233" s="46"/>
      <c r="Q233" s="46"/>
      <c r="U233" s="46"/>
    </row>
    <row r="234" spans="6:21" s="44" customFormat="1">
      <c r="F234" s="46"/>
      <c r="G234" s="46"/>
      <c r="H234" s="46"/>
      <c r="I234" s="46"/>
      <c r="J234" s="46"/>
      <c r="K234" s="46"/>
      <c r="L234" s="46"/>
      <c r="Q234" s="46"/>
      <c r="U234" s="46"/>
    </row>
    <row r="235" spans="6:21" s="44" customFormat="1">
      <c r="F235" s="46"/>
      <c r="G235" s="46"/>
      <c r="H235" s="46"/>
      <c r="I235" s="46"/>
      <c r="J235" s="46"/>
      <c r="K235" s="46"/>
      <c r="L235" s="46"/>
      <c r="Q235" s="46"/>
      <c r="U235" s="46"/>
    </row>
    <row r="236" spans="6:21" s="44" customFormat="1">
      <c r="F236" s="46"/>
      <c r="G236" s="46"/>
      <c r="H236" s="46"/>
      <c r="I236" s="46"/>
      <c r="J236" s="46"/>
      <c r="K236" s="46"/>
      <c r="L236" s="46"/>
      <c r="Q236" s="46"/>
      <c r="U236" s="46"/>
    </row>
    <row r="237" spans="6:21" s="44" customFormat="1">
      <c r="F237" s="46"/>
      <c r="G237" s="46"/>
      <c r="H237" s="46"/>
      <c r="I237" s="46"/>
      <c r="J237" s="46"/>
      <c r="K237" s="46"/>
      <c r="L237" s="46"/>
      <c r="Q237" s="46"/>
      <c r="U237" s="46"/>
    </row>
    <row r="238" spans="6:21" s="44" customFormat="1">
      <c r="F238" s="46"/>
      <c r="G238" s="46"/>
      <c r="H238" s="46"/>
      <c r="I238" s="46"/>
      <c r="J238" s="46"/>
      <c r="K238" s="46"/>
      <c r="L238" s="46"/>
      <c r="Q238" s="46"/>
      <c r="U238" s="46"/>
    </row>
    <row r="239" spans="6:21" s="44" customFormat="1">
      <c r="F239" s="46"/>
      <c r="G239" s="46"/>
      <c r="H239" s="46"/>
      <c r="I239" s="46"/>
      <c r="J239" s="46"/>
      <c r="K239" s="46"/>
      <c r="L239" s="46"/>
      <c r="Q239" s="46"/>
      <c r="U239" s="46"/>
    </row>
    <row r="240" spans="6:21" s="44" customFormat="1">
      <c r="F240" s="46"/>
      <c r="G240" s="46"/>
      <c r="H240" s="46"/>
      <c r="I240" s="46"/>
      <c r="J240" s="46"/>
      <c r="K240" s="46"/>
      <c r="L240" s="46"/>
      <c r="Q240" s="46"/>
      <c r="U240" s="46"/>
    </row>
    <row r="241" spans="6:21" s="44" customFormat="1">
      <c r="F241" s="46"/>
      <c r="G241" s="46"/>
      <c r="H241" s="46"/>
      <c r="I241" s="46"/>
      <c r="J241" s="46"/>
      <c r="K241" s="46"/>
      <c r="L241" s="46"/>
      <c r="Q241" s="46"/>
      <c r="U241" s="46"/>
    </row>
    <row r="242" spans="6:21" s="44" customFormat="1">
      <c r="F242" s="46"/>
      <c r="G242" s="46"/>
      <c r="H242" s="46"/>
      <c r="I242" s="46"/>
      <c r="J242" s="46"/>
      <c r="K242" s="46"/>
      <c r="L242" s="46"/>
      <c r="Q242" s="46"/>
      <c r="U242" s="46"/>
    </row>
    <row r="243" spans="6:21" s="44" customFormat="1">
      <c r="F243" s="46"/>
      <c r="G243" s="46"/>
      <c r="H243" s="46"/>
      <c r="I243" s="46"/>
      <c r="J243" s="46"/>
      <c r="K243" s="46"/>
      <c r="L243" s="46"/>
      <c r="Q243" s="46"/>
      <c r="U243" s="46"/>
    </row>
    <row r="244" spans="6:21" s="44" customFormat="1">
      <c r="F244" s="46"/>
      <c r="G244" s="46"/>
      <c r="H244" s="46"/>
      <c r="I244" s="46"/>
      <c r="J244" s="46"/>
      <c r="K244" s="46"/>
      <c r="L244" s="46"/>
      <c r="Q244" s="46"/>
      <c r="U244" s="46"/>
    </row>
    <row r="245" spans="6:21" s="44" customFormat="1">
      <c r="F245" s="46"/>
      <c r="G245" s="46"/>
      <c r="H245" s="46"/>
      <c r="I245" s="46"/>
      <c r="J245" s="46"/>
      <c r="K245" s="46"/>
      <c r="L245" s="46"/>
      <c r="Q245" s="46"/>
      <c r="U245" s="46"/>
    </row>
    <row r="246" spans="6:21" s="44" customFormat="1">
      <c r="F246" s="46"/>
      <c r="G246" s="46"/>
      <c r="H246" s="46"/>
      <c r="I246" s="46"/>
      <c r="J246" s="46"/>
      <c r="K246" s="46"/>
      <c r="L246" s="46"/>
      <c r="Q246" s="46"/>
      <c r="U246" s="46"/>
    </row>
    <row r="247" spans="6:21" s="44" customFormat="1">
      <c r="F247" s="46"/>
      <c r="G247" s="46"/>
      <c r="H247" s="46"/>
      <c r="I247" s="46"/>
      <c r="J247" s="46"/>
      <c r="K247" s="46"/>
      <c r="L247" s="46"/>
      <c r="Q247" s="46"/>
      <c r="U247" s="46"/>
    </row>
    <row r="248" spans="6:21" s="44" customFormat="1">
      <c r="F248" s="46"/>
      <c r="G248" s="46"/>
      <c r="H248" s="46"/>
      <c r="I248" s="46"/>
      <c r="J248" s="46"/>
      <c r="K248" s="46"/>
      <c r="L248" s="46"/>
      <c r="Q248" s="46"/>
      <c r="U248" s="46"/>
    </row>
    <row r="249" spans="6:21" s="44" customFormat="1">
      <c r="F249" s="46"/>
      <c r="G249" s="46"/>
      <c r="H249" s="46"/>
      <c r="I249" s="46"/>
      <c r="J249" s="46"/>
      <c r="K249" s="46"/>
      <c r="L249" s="46"/>
      <c r="Q249" s="46"/>
      <c r="U249" s="46"/>
    </row>
    <row r="250" spans="6:21" s="44" customFormat="1">
      <c r="F250" s="46"/>
      <c r="G250" s="46"/>
      <c r="H250" s="46"/>
      <c r="I250" s="46"/>
      <c r="J250" s="46"/>
      <c r="K250" s="46"/>
      <c r="L250" s="46"/>
      <c r="Q250" s="46"/>
      <c r="U250" s="46"/>
    </row>
    <row r="251" spans="6:21" s="44" customFormat="1">
      <c r="F251" s="46"/>
      <c r="G251" s="46"/>
      <c r="H251" s="46"/>
      <c r="I251" s="46"/>
      <c r="J251" s="46"/>
      <c r="K251" s="46"/>
      <c r="L251" s="46"/>
      <c r="Q251" s="46"/>
      <c r="U251" s="46"/>
    </row>
    <row r="252" spans="6:21" s="44" customFormat="1">
      <c r="F252" s="46"/>
      <c r="G252" s="46"/>
      <c r="H252" s="46"/>
      <c r="I252" s="46"/>
      <c r="J252" s="46"/>
      <c r="K252" s="46"/>
      <c r="L252" s="46"/>
      <c r="Q252" s="46"/>
      <c r="U252" s="46"/>
    </row>
    <row r="253" spans="6:21" s="44" customFormat="1">
      <c r="F253" s="46"/>
      <c r="G253" s="46"/>
      <c r="H253" s="46"/>
      <c r="I253" s="46"/>
      <c r="J253" s="46"/>
      <c r="K253" s="46"/>
      <c r="L253" s="46"/>
      <c r="Q253" s="46"/>
      <c r="U253" s="46"/>
    </row>
    <row r="254" spans="6:21" s="44" customFormat="1">
      <c r="F254" s="46"/>
      <c r="G254" s="46"/>
      <c r="H254" s="46"/>
      <c r="I254" s="46"/>
      <c r="J254" s="46"/>
      <c r="K254" s="46"/>
      <c r="L254" s="46"/>
      <c r="Q254" s="46"/>
      <c r="U254" s="46"/>
    </row>
    <row r="255" spans="6:21" s="44" customFormat="1">
      <c r="F255" s="46"/>
      <c r="G255" s="46"/>
      <c r="H255" s="46"/>
      <c r="I255" s="46"/>
      <c r="J255" s="46"/>
      <c r="K255" s="46"/>
      <c r="L255" s="46"/>
      <c r="Q255" s="46"/>
      <c r="U255" s="46"/>
    </row>
    <row r="256" spans="6:21" s="44" customFormat="1">
      <c r="F256" s="46"/>
      <c r="G256" s="46"/>
      <c r="H256" s="46"/>
      <c r="I256" s="46"/>
      <c r="J256" s="46"/>
      <c r="K256" s="46"/>
      <c r="L256" s="46"/>
      <c r="Q256" s="46"/>
      <c r="U256" s="46"/>
    </row>
    <row r="257" spans="6:21" s="44" customFormat="1">
      <c r="F257" s="46"/>
      <c r="G257" s="46"/>
      <c r="H257" s="46"/>
      <c r="I257" s="46"/>
      <c r="J257" s="46"/>
      <c r="K257" s="46"/>
      <c r="L257" s="46"/>
      <c r="Q257" s="46"/>
      <c r="U257" s="46"/>
    </row>
    <row r="258" spans="6:21" s="44" customFormat="1">
      <c r="F258" s="46"/>
      <c r="G258" s="46"/>
      <c r="H258" s="46"/>
      <c r="I258" s="46"/>
      <c r="J258" s="46"/>
      <c r="K258" s="46"/>
      <c r="L258" s="46"/>
      <c r="Q258" s="46"/>
      <c r="U258" s="46"/>
    </row>
    <row r="259" spans="6:21" s="44" customFormat="1">
      <c r="F259" s="46"/>
      <c r="G259" s="46"/>
      <c r="H259" s="46"/>
      <c r="I259" s="46"/>
      <c r="J259" s="46"/>
      <c r="K259" s="46"/>
      <c r="L259" s="46"/>
      <c r="Q259" s="46"/>
      <c r="U259" s="46"/>
    </row>
    <row r="260" spans="6:21" s="44" customFormat="1">
      <c r="F260" s="46"/>
      <c r="G260" s="46"/>
      <c r="H260" s="46"/>
      <c r="I260" s="46"/>
      <c r="J260" s="46"/>
      <c r="K260" s="46"/>
      <c r="L260" s="46"/>
      <c r="Q260" s="46"/>
      <c r="U260" s="46"/>
    </row>
    <row r="261" spans="6:21" s="44" customFormat="1">
      <c r="F261" s="46"/>
      <c r="G261" s="46"/>
      <c r="H261" s="46"/>
      <c r="I261" s="46"/>
      <c r="J261" s="46"/>
      <c r="K261" s="46"/>
      <c r="L261" s="46"/>
      <c r="Q261" s="46"/>
      <c r="U261" s="46"/>
    </row>
    <row r="262" spans="6:21" s="44" customFormat="1">
      <c r="F262" s="46"/>
      <c r="G262" s="46"/>
      <c r="H262" s="46"/>
      <c r="I262" s="46"/>
      <c r="J262" s="46"/>
      <c r="K262" s="46"/>
      <c r="L262" s="46"/>
      <c r="Q262" s="46"/>
      <c r="U262" s="46"/>
    </row>
    <row r="263" spans="6:21" s="44" customFormat="1">
      <c r="F263" s="46"/>
      <c r="G263" s="46"/>
      <c r="H263" s="46"/>
      <c r="I263" s="46"/>
      <c r="J263" s="46"/>
      <c r="K263" s="46"/>
      <c r="L263" s="46"/>
      <c r="Q263" s="46"/>
      <c r="U263" s="46"/>
    </row>
    <row r="264" spans="6:21" s="44" customFormat="1">
      <c r="F264" s="46"/>
      <c r="G264" s="46"/>
      <c r="H264" s="46"/>
      <c r="I264" s="46"/>
      <c r="J264" s="46"/>
      <c r="K264" s="46"/>
      <c r="L264" s="46"/>
      <c r="Q264" s="46"/>
      <c r="U264" s="46"/>
    </row>
    <row r="265" spans="6:21" s="44" customFormat="1">
      <c r="F265" s="46"/>
      <c r="G265" s="46"/>
      <c r="H265" s="46"/>
      <c r="I265" s="46"/>
      <c r="J265" s="46"/>
      <c r="K265" s="46"/>
      <c r="L265" s="46"/>
      <c r="Q265" s="46"/>
      <c r="U265" s="46"/>
    </row>
    <row r="266" spans="6:21" s="44" customFormat="1">
      <c r="F266" s="46"/>
      <c r="G266" s="46"/>
      <c r="H266" s="46"/>
      <c r="I266" s="46"/>
      <c r="J266" s="46"/>
      <c r="K266" s="46"/>
      <c r="L266" s="46"/>
      <c r="Q266" s="46"/>
      <c r="U266" s="46"/>
    </row>
    <row r="267" spans="6:21" s="44" customFormat="1">
      <c r="F267" s="46"/>
      <c r="G267" s="46"/>
      <c r="H267" s="46"/>
      <c r="I267" s="46"/>
      <c r="J267" s="46"/>
      <c r="K267" s="46"/>
      <c r="L267" s="46"/>
      <c r="Q267" s="46"/>
      <c r="U267" s="46"/>
    </row>
    <row r="268" spans="6:21" s="44" customFormat="1">
      <c r="F268" s="46"/>
      <c r="G268" s="46"/>
      <c r="H268" s="46"/>
      <c r="I268" s="46"/>
      <c r="J268" s="46"/>
      <c r="K268" s="46"/>
      <c r="L268" s="46"/>
      <c r="Q268" s="46"/>
      <c r="U268" s="46"/>
    </row>
    <row r="269" spans="6:21" s="44" customFormat="1">
      <c r="F269" s="46"/>
      <c r="G269" s="46"/>
      <c r="H269" s="46"/>
      <c r="I269" s="46"/>
      <c r="J269" s="46"/>
      <c r="K269" s="46"/>
      <c r="L269" s="46"/>
      <c r="Q269" s="46"/>
      <c r="U269" s="46"/>
    </row>
    <row r="270" spans="6:21" s="44" customFormat="1">
      <c r="F270" s="46"/>
      <c r="G270" s="46"/>
      <c r="H270" s="46"/>
      <c r="I270" s="46"/>
      <c r="J270" s="46"/>
      <c r="K270" s="46"/>
      <c r="L270" s="46"/>
      <c r="Q270" s="46"/>
      <c r="U270" s="46"/>
    </row>
    <row r="271" spans="6:21" s="44" customFormat="1">
      <c r="F271" s="46"/>
      <c r="G271" s="46"/>
      <c r="H271" s="46"/>
      <c r="I271" s="46"/>
      <c r="J271" s="46"/>
      <c r="K271" s="46"/>
      <c r="L271" s="46"/>
      <c r="Q271" s="46"/>
      <c r="U271" s="46"/>
    </row>
    <row r="272" spans="6:21" s="44" customFormat="1">
      <c r="F272" s="46"/>
      <c r="G272" s="46"/>
      <c r="H272" s="46"/>
      <c r="I272" s="46"/>
      <c r="J272" s="46"/>
      <c r="K272" s="46"/>
      <c r="L272" s="46"/>
      <c r="Q272" s="46"/>
      <c r="U272" s="46"/>
    </row>
    <row r="273" spans="6:21" s="44" customFormat="1">
      <c r="F273" s="46"/>
      <c r="G273" s="46"/>
      <c r="H273" s="46"/>
      <c r="I273" s="46"/>
      <c r="J273" s="46"/>
      <c r="K273" s="46"/>
      <c r="L273" s="46"/>
      <c r="Q273" s="46"/>
      <c r="U273" s="46"/>
    </row>
    <row r="274" spans="6:21" s="44" customFormat="1">
      <c r="F274" s="46"/>
      <c r="G274" s="46"/>
      <c r="H274" s="46"/>
      <c r="I274" s="46"/>
      <c r="J274" s="46"/>
      <c r="K274" s="46"/>
      <c r="L274" s="46"/>
      <c r="Q274" s="46"/>
      <c r="U274" s="46"/>
    </row>
    <row r="275" spans="6:21" s="44" customFormat="1">
      <c r="F275" s="46"/>
      <c r="G275" s="46"/>
      <c r="H275" s="46"/>
      <c r="I275" s="46"/>
      <c r="J275" s="46"/>
      <c r="K275" s="46"/>
      <c r="L275" s="46"/>
      <c r="Q275" s="46"/>
      <c r="U275" s="46"/>
    </row>
    <row r="276" spans="6:21" s="44" customFormat="1">
      <c r="F276" s="46"/>
      <c r="G276" s="46"/>
      <c r="H276" s="46"/>
      <c r="I276" s="46"/>
      <c r="J276" s="46"/>
      <c r="K276" s="46"/>
      <c r="L276" s="46"/>
      <c r="Q276" s="46"/>
      <c r="U276" s="46"/>
    </row>
    <row r="277" spans="6:21" s="44" customFormat="1">
      <c r="F277" s="46"/>
      <c r="G277" s="46"/>
      <c r="H277" s="46"/>
      <c r="I277" s="46"/>
      <c r="J277" s="46"/>
      <c r="K277" s="46"/>
      <c r="L277" s="46"/>
      <c r="Q277" s="46"/>
      <c r="U277" s="46"/>
    </row>
    <row r="278" spans="6:21" s="44" customFormat="1">
      <c r="F278" s="46"/>
      <c r="G278" s="46"/>
      <c r="H278" s="46"/>
      <c r="I278" s="46"/>
      <c r="J278" s="46"/>
      <c r="K278" s="46"/>
      <c r="L278" s="46"/>
      <c r="Q278" s="46"/>
      <c r="U278" s="46"/>
    </row>
    <row r="279" spans="6:21" s="44" customFormat="1">
      <c r="F279" s="46"/>
      <c r="G279" s="46"/>
      <c r="H279" s="46"/>
      <c r="I279" s="46"/>
      <c r="J279" s="46"/>
      <c r="K279" s="46"/>
      <c r="L279" s="46"/>
      <c r="Q279" s="46"/>
      <c r="U279" s="46"/>
    </row>
  </sheetData>
  <mergeCells count="3">
    <mergeCell ref="D7:E7"/>
    <mergeCell ref="B7:C7"/>
    <mergeCell ref="A7:A8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9C88-7540-4D47-ABAA-94CB9AC2334B}">
  <dimension ref="A1:V285"/>
  <sheetViews>
    <sheetView workbookViewId="0">
      <selection activeCell="G6" sqref="G6"/>
    </sheetView>
  </sheetViews>
  <sheetFormatPr defaultColWidth="9" defaultRowHeight="15"/>
  <cols>
    <col min="1" max="1" width="30.5703125" style="20" bestFit="1" customWidth="1"/>
    <col min="2" max="2" width="17.140625" style="20" customWidth="1"/>
    <col min="3" max="3" width="16.42578125" style="20" customWidth="1"/>
    <col min="4" max="4" width="20.140625" style="20" customWidth="1"/>
    <col min="5" max="5" width="17.42578125" style="20" customWidth="1"/>
    <col min="6" max="6" width="20.28515625" style="19" customWidth="1"/>
    <col min="7" max="7" width="21.140625" style="19" customWidth="1"/>
    <col min="8" max="8" width="20.7109375" style="19" customWidth="1"/>
    <col min="9" max="9" width="11.5703125" style="19" customWidth="1"/>
    <col min="10" max="10" width="23" style="19" customWidth="1"/>
    <col min="11" max="11" width="31" style="19" customWidth="1"/>
    <col min="12" max="12" width="16.5703125" style="19" customWidth="1"/>
    <col min="13" max="13" width="28.7109375" style="20" customWidth="1"/>
    <col min="14" max="14" width="20.85546875" style="20" customWidth="1"/>
    <col min="15" max="15" width="20.28515625" style="20" customWidth="1"/>
    <col min="16" max="16" width="31.85546875" style="20" customWidth="1"/>
    <col min="17" max="17" width="20.85546875" style="19" customWidth="1"/>
    <col min="18" max="18" width="34.85546875" style="20" customWidth="1"/>
    <col min="19" max="19" width="16.85546875" style="20" customWidth="1"/>
    <col min="20" max="20" width="9" style="20"/>
    <col min="21" max="21" width="23.140625" style="19" customWidth="1"/>
    <col min="22" max="22" width="19.85546875" style="20" customWidth="1"/>
    <col min="23" max="226" width="9" style="20"/>
    <col min="227" max="227" width="30.5703125" style="20" bestFit="1" customWidth="1"/>
    <col min="228" max="228" width="19.5703125" style="20" customWidth="1"/>
    <col min="229" max="229" width="19.140625" style="20" customWidth="1"/>
    <col min="230" max="230" width="15.7109375" style="20" customWidth="1"/>
    <col min="231" max="231" width="16.42578125" style="20" customWidth="1"/>
    <col min="232" max="233" width="18.140625" style="20" customWidth="1"/>
    <col min="234" max="234" width="16" style="20" customWidth="1"/>
    <col min="235" max="235" width="17.42578125" style="20" customWidth="1"/>
    <col min="236" max="237" width="16.28515625" style="20" bestFit="1" customWidth="1"/>
    <col min="238" max="239" width="0" style="20" hidden="1" customWidth="1"/>
    <col min="240" max="241" width="17.85546875" style="20" bestFit="1" customWidth="1"/>
    <col min="242" max="255" width="0" style="20" hidden="1" customWidth="1"/>
    <col min="256" max="256" width="17.42578125" style="20" customWidth="1"/>
    <col min="257" max="257" width="18" style="20" customWidth="1"/>
    <col min="258" max="258" width="17.140625" style="20" customWidth="1"/>
    <col min="259" max="259" width="16.42578125" style="20" customWidth="1"/>
    <col min="260" max="260" width="20.140625" style="20" customWidth="1"/>
    <col min="261" max="261" width="17.42578125" style="20" customWidth="1"/>
    <col min="262" max="262" width="20.28515625" style="20" customWidth="1"/>
    <col min="263" max="263" width="21.140625" style="20" customWidth="1"/>
    <col min="264" max="264" width="20.7109375" style="20" customWidth="1"/>
    <col min="265" max="265" width="11.5703125" style="20" customWidth="1"/>
    <col min="266" max="266" width="23" style="20" customWidth="1"/>
    <col min="267" max="267" width="31" style="20" customWidth="1"/>
    <col min="268" max="268" width="16.5703125" style="20" customWidth="1"/>
    <col min="269" max="269" width="28.7109375" style="20" customWidth="1"/>
    <col min="270" max="270" width="20.85546875" style="20" customWidth="1"/>
    <col min="271" max="271" width="20.28515625" style="20" customWidth="1"/>
    <col min="272" max="272" width="31.85546875" style="20" customWidth="1"/>
    <col min="273" max="273" width="20.85546875" style="20" customWidth="1"/>
    <col min="274" max="274" width="34.85546875" style="20" customWidth="1"/>
    <col min="275" max="275" width="16.85546875" style="20" customWidth="1"/>
    <col min="276" max="276" width="9" style="20"/>
    <col min="277" max="277" width="23.140625" style="20" customWidth="1"/>
    <col min="278" max="278" width="19.85546875" style="20" customWidth="1"/>
    <col min="279" max="482" width="9" style="20"/>
    <col min="483" max="483" width="30.5703125" style="20" bestFit="1" customWidth="1"/>
    <col min="484" max="484" width="19.5703125" style="20" customWidth="1"/>
    <col min="485" max="485" width="19.140625" style="20" customWidth="1"/>
    <col min="486" max="486" width="15.7109375" style="20" customWidth="1"/>
    <col min="487" max="487" width="16.42578125" style="20" customWidth="1"/>
    <col min="488" max="489" width="18.140625" style="20" customWidth="1"/>
    <col min="490" max="490" width="16" style="20" customWidth="1"/>
    <col min="491" max="491" width="17.42578125" style="20" customWidth="1"/>
    <col min="492" max="493" width="16.28515625" style="20" bestFit="1" customWidth="1"/>
    <col min="494" max="495" width="0" style="20" hidden="1" customWidth="1"/>
    <col min="496" max="497" width="17.85546875" style="20" bestFit="1" customWidth="1"/>
    <col min="498" max="511" width="0" style="20" hidden="1" customWidth="1"/>
    <col min="512" max="512" width="17.42578125" style="20" customWidth="1"/>
    <col min="513" max="513" width="18" style="20" customWidth="1"/>
    <col min="514" max="514" width="17.140625" style="20" customWidth="1"/>
    <col min="515" max="515" width="16.42578125" style="20" customWidth="1"/>
    <col min="516" max="516" width="20.140625" style="20" customWidth="1"/>
    <col min="517" max="517" width="17.42578125" style="20" customWidth="1"/>
    <col min="518" max="518" width="20.28515625" style="20" customWidth="1"/>
    <col min="519" max="519" width="21.140625" style="20" customWidth="1"/>
    <col min="520" max="520" width="20.7109375" style="20" customWidth="1"/>
    <col min="521" max="521" width="11.5703125" style="20" customWidth="1"/>
    <col min="522" max="522" width="23" style="20" customWidth="1"/>
    <col min="523" max="523" width="31" style="20" customWidth="1"/>
    <col min="524" max="524" width="16.5703125" style="20" customWidth="1"/>
    <col min="525" max="525" width="28.7109375" style="20" customWidth="1"/>
    <col min="526" max="526" width="20.85546875" style="20" customWidth="1"/>
    <col min="527" max="527" width="20.28515625" style="20" customWidth="1"/>
    <col min="528" max="528" width="31.85546875" style="20" customWidth="1"/>
    <col min="529" max="529" width="20.85546875" style="20" customWidth="1"/>
    <col min="530" max="530" width="34.85546875" style="20" customWidth="1"/>
    <col min="531" max="531" width="16.85546875" style="20" customWidth="1"/>
    <col min="532" max="532" width="9" style="20"/>
    <col min="533" max="533" width="23.140625" style="20" customWidth="1"/>
    <col min="534" max="534" width="19.85546875" style="20" customWidth="1"/>
    <col min="535" max="738" width="9" style="20"/>
    <col min="739" max="739" width="30.5703125" style="20" bestFit="1" customWidth="1"/>
    <col min="740" max="740" width="19.5703125" style="20" customWidth="1"/>
    <col min="741" max="741" width="19.140625" style="20" customWidth="1"/>
    <col min="742" max="742" width="15.7109375" style="20" customWidth="1"/>
    <col min="743" max="743" width="16.42578125" style="20" customWidth="1"/>
    <col min="744" max="745" width="18.140625" style="20" customWidth="1"/>
    <col min="746" max="746" width="16" style="20" customWidth="1"/>
    <col min="747" max="747" width="17.42578125" style="20" customWidth="1"/>
    <col min="748" max="749" width="16.28515625" style="20" bestFit="1" customWidth="1"/>
    <col min="750" max="751" width="0" style="20" hidden="1" customWidth="1"/>
    <col min="752" max="753" width="17.85546875" style="20" bestFit="1" customWidth="1"/>
    <col min="754" max="767" width="0" style="20" hidden="1" customWidth="1"/>
    <col min="768" max="768" width="17.42578125" style="20" customWidth="1"/>
    <col min="769" max="769" width="18" style="20" customWidth="1"/>
    <col min="770" max="770" width="17.140625" style="20" customWidth="1"/>
    <col min="771" max="771" width="16.42578125" style="20" customWidth="1"/>
    <col min="772" max="772" width="20.140625" style="20" customWidth="1"/>
    <col min="773" max="773" width="17.42578125" style="20" customWidth="1"/>
    <col min="774" max="774" width="20.28515625" style="20" customWidth="1"/>
    <col min="775" max="775" width="21.140625" style="20" customWidth="1"/>
    <col min="776" max="776" width="20.7109375" style="20" customWidth="1"/>
    <col min="777" max="777" width="11.5703125" style="20" customWidth="1"/>
    <col min="778" max="778" width="23" style="20" customWidth="1"/>
    <col min="779" max="779" width="31" style="20" customWidth="1"/>
    <col min="780" max="780" width="16.5703125" style="20" customWidth="1"/>
    <col min="781" max="781" width="28.7109375" style="20" customWidth="1"/>
    <col min="782" max="782" width="20.85546875" style="20" customWidth="1"/>
    <col min="783" max="783" width="20.28515625" style="20" customWidth="1"/>
    <col min="784" max="784" width="31.85546875" style="20" customWidth="1"/>
    <col min="785" max="785" width="20.85546875" style="20" customWidth="1"/>
    <col min="786" max="786" width="34.85546875" style="20" customWidth="1"/>
    <col min="787" max="787" width="16.85546875" style="20" customWidth="1"/>
    <col min="788" max="788" width="9" style="20"/>
    <col min="789" max="789" width="23.140625" style="20" customWidth="1"/>
    <col min="790" max="790" width="19.85546875" style="20" customWidth="1"/>
    <col min="791" max="994" width="9" style="20"/>
    <col min="995" max="995" width="30.5703125" style="20" bestFit="1" customWidth="1"/>
    <col min="996" max="996" width="19.5703125" style="20" customWidth="1"/>
    <col min="997" max="997" width="19.140625" style="20" customWidth="1"/>
    <col min="998" max="998" width="15.7109375" style="20" customWidth="1"/>
    <col min="999" max="999" width="16.42578125" style="20" customWidth="1"/>
    <col min="1000" max="1001" width="18.140625" style="20" customWidth="1"/>
    <col min="1002" max="1002" width="16" style="20" customWidth="1"/>
    <col min="1003" max="1003" width="17.42578125" style="20" customWidth="1"/>
    <col min="1004" max="1005" width="16.28515625" style="20" bestFit="1" customWidth="1"/>
    <col min="1006" max="1007" width="0" style="20" hidden="1" customWidth="1"/>
    <col min="1008" max="1009" width="17.85546875" style="20" bestFit="1" customWidth="1"/>
    <col min="1010" max="1023" width="0" style="20" hidden="1" customWidth="1"/>
    <col min="1024" max="1024" width="17.42578125" style="20" customWidth="1"/>
    <col min="1025" max="1025" width="18" style="20" customWidth="1"/>
    <col min="1026" max="1026" width="17.140625" style="20" customWidth="1"/>
    <col min="1027" max="1027" width="16.42578125" style="20" customWidth="1"/>
    <col min="1028" max="1028" width="20.140625" style="20" customWidth="1"/>
    <col min="1029" max="1029" width="17.42578125" style="20" customWidth="1"/>
    <col min="1030" max="1030" width="20.28515625" style="20" customWidth="1"/>
    <col min="1031" max="1031" width="21.140625" style="20" customWidth="1"/>
    <col min="1032" max="1032" width="20.7109375" style="20" customWidth="1"/>
    <col min="1033" max="1033" width="11.5703125" style="20" customWidth="1"/>
    <col min="1034" max="1034" width="23" style="20" customWidth="1"/>
    <col min="1035" max="1035" width="31" style="20" customWidth="1"/>
    <col min="1036" max="1036" width="16.5703125" style="20" customWidth="1"/>
    <col min="1037" max="1037" width="28.7109375" style="20" customWidth="1"/>
    <col min="1038" max="1038" width="20.85546875" style="20" customWidth="1"/>
    <col min="1039" max="1039" width="20.28515625" style="20" customWidth="1"/>
    <col min="1040" max="1040" width="31.85546875" style="20" customWidth="1"/>
    <col min="1041" max="1041" width="20.85546875" style="20" customWidth="1"/>
    <col min="1042" max="1042" width="34.85546875" style="20" customWidth="1"/>
    <col min="1043" max="1043" width="16.85546875" style="20" customWidth="1"/>
    <col min="1044" max="1044" width="9" style="20"/>
    <col min="1045" max="1045" width="23.140625" style="20" customWidth="1"/>
    <col min="1046" max="1046" width="19.85546875" style="20" customWidth="1"/>
    <col min="1047" max="1250" width="9" style="20"/>
    <col min="1251" max="1251" width="30.5703125" style="20" bestFit="1" customWidth="1"/>
    <col min="1252" max="1252" width="19.5703125" style="20" customWidth="1"/>
    <col min="1253" max="1253" width="19.140625" style="20" customWidth="1"/>
    <col min="1254" max="1254" width="15.7109375" style="20" customWidth="1"/>
    <col min="1255" max="1255" width="16.42578125" style="20" customWidth="1"/>
    <col min="1256" max="1257" width="18.140625" style="20" customWidth="1"/>
    <col min="1258" max="1258" width="16" style="20" customWidth="1"/>
    <col min="1259" max="1259" width="17.42578125" style="20" customWidth="1"/>
    <col min="1260" max="1261" width="16.28515625" style="20" bestFit="1" customWidth="1"/>
    <col min="1262" max="1263" width="0" style="20" hidden="1" customWidth="1"/>
    <col min="1264" max="1265" width="17.85546875" style="20" bestFit="1" customWidth="1"/>
    <col min="1266" max="1279" width="0" style="20" hidden="1" customWidth="1"/>
    <col min="1280" max="1280" width="17.42578125" style="20" customWidth="1"/>
    <col min="1281" max="1281" width="18" style="20" customWidth="1"/>
    <col min="1282" max="1282" width="17.140625" style="20" customWidth="1"/>
    <col min="1283" max="1283" width="16.42578125" style="20" customWidth="1"/>
    <col min="1284" max="1284" width="20.140625" style="20" customWidth="1"/>
    <col min="1285" max="1285" width="17.42578125" style="20" customWidth="1"/>
    <col min="1286" max="1286" width="20.28515625" style="20" customWidth="1"/>
    <col min="1287" max="1287" width="21.140625" style="20" customWidth="1"/>
    <col min="1288" max="1288" width="20.7109375" style="20" customWidth="1"/>
    <col min="1289" max="1289" width="11.5703125" style="20" customWidth="1"/>
    <col min="1290" max="1290" width="23" style="20" customWidth="1"/>
    <col min="1291" max="1291" width="31" style="20" customWidth="1"/>
    <col min="1292" max="1292" width="16.5703125" style="20" customWidth="1"/>
    <col min="1293" max="1293" width="28.7109375" style="20" customWidth="1"/>
    <col min="1294" max="1294" width="20.85546875" style="20" customWidth="1"/>
    <col min="1295" max="1295" width="20.28515625" style="20" customWidth="1"/>
    <col min="1296" max="1296" width="31.85546875" style="20" customWidth="1"/>
    <col min="1297" max="1297" width="20.85546875" style="20" customWidth="1"/>
    <col min="1298" max="1298" width="34.85546875" style="20" customWidth="1"/>
    <col min="1299" max="1299" width="16.85546875" style="20" customWidth="1"/>
    <col min="1300" max="1300" width="9" style="20"/>
    <col min="1301" max="1301" width="23.140625" style="20" customWidth="1"/>
    <col min="1302" max="1302" width="19.85546875" style="20" customWidth="1"/>
    <col min="1303" max="1506" width="9" style="20"/>
    <col min="1507" max="1507" width="30.5703125" style="20" bestFit="1" customWidth="1"/>
    <col min="1508" max="1508" width="19.5703125" style="20" customWidth="1"/>
    <col min="1509" max="1509" width="19.140625" style="20" customWidth="1"/>
    <col min="1510" max="1510" width="15.7109375" style="20" customWidth="1"/>
    <col min="1511" max="1511" width="16.42578125" style="20" customWidth="1"/>
    <col min="1512" max="1513" width="18.140625" style="20" customWidth="1"/>
    <col min="1514" max="1514" width="16" style="20" customWidth="1"/>
    <col min="1515" max="1515" width="17.42578125" style="20" customWidth="1"/>
    <col min="1516" max="1517" width="16.28515625" style="20" bestFit="1" customWidth="1"/>
    <col min="1518" max="1519" width="0" style="20" hidden="1" customWidth="1"/>
    <col min="1520" max="1521" width="17.85546875" style="20" bestFit="1" customWidth="1"/>
    <col min="1522" max="1535" width="0" style="20" hidden="1" customWidth="1"/>
    <col min="1536" max="1536" width="17.42578125" style="20" customWidth="1"/>
    <col min="1537" max="1537" width="18" style="20" customWidth="1"/>
    <col min="1538" max="1538" width="17.140625" style="20" customWidth="1"/>
    <col min="1539" max="1539" width="16.42578125" style="20" customWidth="1"/>
    <col min="1540" max="1540" width="20.140625" style="20" customWidth="1"/>
    <col min="1541" max="1541" width="17.42578125" style="20" customWidth="1"/>
    <col min="1542" max="1542" width="20.28515625" style="20" customWidth="1"/>
    <col min="1543" max="1543" width="21.140625" style="20" customWidth="1"/>
    <col min="1544" max="1544" width="20.7109375" style="20" customWidth="1"/>
    <col min="1545" max="1545" width="11.5703125" style="20" customWidth="1"/>
    <col min="1546" max="1546" width="23" style="20" customWidth="1"/>
    <col min="1547" max="1547" width="31" style="20" customWidth="1"/>
    <col min="1548" max="1548" width="16.5703125" style="20" customWidth="1"/>
    <col min="1549" max="1549" width="28.7109375" style="20" customWidth="1"/>
    <col min="1550" max="1550" width="20.85546875" style="20" customWidth="1"/>
    <col min="1551" max="1551" width="20.28515625" style="20" customWidth="1"/>
    <col min="1552" max="1552" width="31.85546875" style="20" customWidth="1"/>
    <col min="1553" max="1553" width="20.85546875" style="20" customWidth="1"/>
    <col min="1554" max="1554" width="34.85546875" style="20" customWidth="1"/>
    <col min="1555" max="1555" width="16.85546875" style="20" customWidth="1"/>
    <col min="1556" max="1556" width="9" style="20"/>
    <col min="1557" max="1557" width="23.140625" style="20" customWidth="1"/>
    <col min="1558" max="1558" width="19.85546875" style="20" customWidth="1"/>
    <col min="1559" max="1762" width="9" style="20"/>
    <col min="1763" max="1763" width="30.5703125" style="20" bestFit="1" customWidth="1"/>
    <col min="1764" max="1764" width="19.5703125" style="20" customWidth="1"/>
    <col min="1765" max="1765" width="19.140625" style="20" customWidth="1"/>
    <col min="1766" max="1766" width="15.7109375" style="20" customWidth="1"/>
    <col min="1767" max="1767" width="16.42578125" style="20" customWidth="1"/>
    <col min="1768" max="1769" width="18.140625" style="20" customWidth="1"/>
    <col min="1770" max="1770" width="16" style="20" customWidth="1"/>
    <col min="1771" max="1771" width="17.42578125" style="20" customWidth="1"/>
    <col min="1772" max="1773" width="16.28515625" style="20" bestFit="1" customWidth="1"/>
    <col min="1774" max="1775" width="0" style="20" hidden="1" customWidth="1"/>
    <col min="1776" max="1777" width="17.85546875" style="20" bestFit="1" customWidth="1"/>
    <col min="1778" max="1791" width="0" style="20" hidden="1" customWidth="1"/>
    <col min="1792" max="1792" width="17.42578125" style="20" customWidth="1"/>
    <col min="1793" max="1793" width="18" style="20" customWidth="1"/>
    <col min="1794" max="1794" width="17.140625" style="20" customWidth="1"/>
    <col min="1795" max="1795" width="16.42578125" style="20" customWidth="1"/>
    <col min="1796" max="1796" width="20.140625" style="20" customWidth="1"/>
    <col min="1797" max="1797" width="17.42578125" style="20" customWidth="1"/>
    <col min="1798" max="1798" width="20.28515625" style="20" customWidth="1"/>
    <col min="1799" max="1799" width="21.140625" style="20" customWidth="1"/>
    <col min="1800" max="1800" width="20.7109375" style="20" customWidth="1"/>
    <col min="1801" max="1801" width="11.5703125" style="20" customWidth="1"/>
    <col min="1802" max="1802" width="23" style="20" customWidth="1"/>
    <col min="1803" max="1803" width="31" style="20" customWidth="1"/>
    <col min="1804" max="1804" width="16.5703125" style="20" customWidth="1"/>
    <col min="1805" max="1805" width="28.7109375" style="20" customWidth="1"/>
    <col min="1806" max="1806" width="20.85546875" style="20" customWidth="1"/>
    <col min="1807" max="1807" width="20.28515625" style="20" customWidth="1"/>
    <col min="1808" max="1808" width="31.85546875" style="20" customWidth="1"/>
    <col min="1809" max="1809" width="20.85546875" style="20" customWidth="1"/>
    <col min="1810" max="1810" width="34.85546875" style="20" customWidth="1"/>
    <col min="1811" max="1811" width="16.85546875" style="20" customWidth="1"/>
    <col min="1812" max="1812" width="9" style="20"/>
    <col min="1813" max="1813" width="23.140625" style="20" customWidth="1"/>
    <col min="1814" max="1814" width="19.85546875" style="20" customWidth="1"/>
    <col min="1815" max="2018" width="9" style="20"/>
    <col min="2019" max="2019" width="30.5703125" style="20" bestFit="1" customWidth="1"/>
    <col min="2020" max="2020" width="19.5703125" style="20" customWidth="1"/>
    <col min="2021" max="2021" width="19.140625" style="20" customWidth="1"/>
    <col min="2022" max="2022" width="15.7109375" style="20" customWidth="1"/>
    <col min="2023" max="2023" width="16.42578125" style="20" customWidth="1"/>
    <col min="2024" max="2025" width="18.140625" style="20" customWidth="1"/>
    <col min="2026" max="2026" width="16" style="20" customWidth="1"/>
    <col min="2027" max="2027" width="17.42578125" style="20" customWidth="1"/>
    <col min="2028" max="2029" width="16.28515625" style="20" bestFit="1" customWidth="1"/>
    <col min="2030" max="2031" width="0" style="20" hidden="1" customWidth="1"/>
    <col min="2032" max="2033" width="17.85546875" style="20" bestFit="1" customWidth="1"/>
    <col min="2034" max="2047" width="0" style="20" hidden="1" customWidth="1"/>
    <col min="2048" max="2048" width="17.42578125" style="20" customWidth="1"/>
    <col min="2049" max="2049" width="18" style="20" customWidth="1"/>
    <col min="2050" max="2050" width="17.140625" style="20" customWidth="1"/>
    <col min="2051" max="2051" width="16.42578125" style="20" customWidth="1"/>
    <col min="2052" max="2052" width="20.140625" style="20" customWidth="1"/>
    <col min="2053" max="2053" width="17.42578125" style="20" customWidth="1"/>
    <col min="2054" max="2054" width="20.28515625" style="20" customWidth="1"/>
    <col min="2055" max="2055" width="21.140625" style="20" customWidth="1"/>
    <col min="2056" max="2056" width="20.7109375" style="20" customWidth="1"/>
    <col min="2057" max="2057" width="11.5703125" style="20" customWidth="1"/>
    <col min="2058" max="2058" width="23" style="20" customWidth="1"/>
    <col min="2059" max="2059" width="31" style="20" customWidth="1"/>
    <col min="2060" max="2060" width="16.5703125" style="20" customWidth="1"/>
    <col min="2061" max="2061" width="28.7109375" style="20" customWidth="1"/>
    <col min="2062" max="2062" width="20.85546875" style="20" customWidth="1"/>
    <col min="2063" max="2063" width="20.28515625" style="20" customWidth="1"/>
    <col min="2064" max="2064" width="31.85546875" style="20" customWidth="1"/>
    <col min="2065" max="2065" width="20.85546875" style="20" customWidth="1"/>
    <col min="2066" max="2066" width="34.85546875" style="20" customWidth="1"/>
    <col min="2067" max="2067" width="16.85546875" style="20" customWidth="1"/>
    <col min="2068" max="2068" width="9" style="20"/>
    <col min="2069" max="2069" width="23.140625" style="20" customWidth="1"/>
    <col min="2070" max="2070" width="19.85546875" style="20" customWidth="1"/>
    <col min="2071" max="2274" width="9" style="20"/>
    <col min="2275" max="2275" width="30.5703125" style="20" bestFit="1" customWidth="1"/>
    <col min="2276" max="2276" width="19.5703125" style="20" customWidth="1"/>
    <col min="2277" max="2277" width="19.140625" style="20" customWidth="1"/>
    <col min="2278" max="2278" width="15.7109375" style="20" customWidth="1"/>
    <col min="2279" max="2279" width="16.42578125" style="20" customWidth="1"/>
    <col min="2280" max="2281" width="18.140625" style="20" customWidth="1"/>
    <col min="2282" max="2282" width="16" style="20" customWidth="1"/>
    <col min="2283" max="2283" width="17.42578125" style="20" customWidth="1"/>
    <col min="2284" max="2285" width="16.28515625" style="20" bestFit="1" customWidth="1"/>
    <col min="2286" max="2287" width="0" style="20" hidden="1" customWidth="1"/>
    <col min="2288" max="2289" width="17.85546875" style="20" bestFit="1" customWidth="1"/>
    <col min="2290" max="2303" width="0" style="20" hidden="1" customWidth="1"/>
    <col min="2304" max="2304" width="17.42578125" style="20" customWidth="1"/>
    <col min="2305" max="2305" width="18" style="20" customWidth="1"/>
    <col min="2306" max="2306" width="17.140625" style="20" customWidth="1"/>
    <col min="2307" max="2307" width="16.42578125" style="20" customWidth="1"/>
    <col min="2308" max="2308" width="20.140625" style="20" customWidth="1"/>
    <col min="2309" max="2309" width="17.42578125" style="20" customWidth="1"/>
    <col min="2310" max="2310" width="20.28515625" style="20" customWidth="1"/>
    <col min="2311" max="2311" width="21.140625" style="20" customWidth="1"/>
    <col min="2312" max="2312" width="20.7109375" style="20" customWidth="1"/>
    <col min="2313" max="2313" width="11.5703125" style="20" customWidth="1"/>
    <col min="2314" max="2314" width="23" style="20" customWidth="1"/>
    <col min="2315" max="2315" width="31" style="20" customWidth="1"/>
    <col min="2316" max="2316" width="16.5703125" style="20" customWidth="1"/>
    <col min="2317" max="2317" width="28.7109375" style="20" customWidth="1"/>
    <col min="2318" max="2318" width="20.85546875" style="20" customWidth="1"/>
    <col min="2319" max="2319" width="20.28515625" style="20" customWidth="1"/>
    <col min="2320" max="2320" width="31.85546875" style="20" customWidth="1"/>
    <col min="2321" max="2321" width="20.85546875" style="20" customWidth="1"/>
    <col min="2322" max="2322" width="34.85546875" style="20" customWidth="1"/>
    <col min="2323" max="2323" width="16.85546875" style="20" customWidth="1"/>
    <col min="2324" max="2324" width="9" style="20"/>
    <col min="2325" max="2325" width="23.140625" style="20" customWidth="1"/>
    <col min="2326" max="2326" width="19.85546875" style="20" customWidth="1"/>
    <col min="2327" max="2530" width="9" style="20"/>
    <col min="2531" max="2531" width="30.5703125" style="20" bestFit="1" customWidth="1"/>
    <col min="2532" max="2532" width="19.5703125" style="20" customWidth="1"/>
    <col min="2533" max="2533" width="19.140625" style="20" customWidth="1"/>
    <col min="2534" max="2534" width="15.7109375" style="20" customWidth="1"/>
    <col min="2535" max="2535" width="16.42578125" style="20" customWidth="1"/>
    <col min="2536" max="2537" width="18.140625" style="20" customWidth="1"/>
    <col min="2538" max="2538" width="16" style="20" customWidth="1"/>
    <col min="2539" max="2539" width="17.42578125" style="20" customWidth="1"/>
    <col min="2540" max="2541" width="16.28515625" style="20" bestFit="1" customWidth="1"/>
    <col min="2542" max="2543" width="0" style="20" hidden="1" customWidth="1"/>
    <col min="2544" max="2545" width="17.85546875" style="20" bestFit="1" customWidth="1"/>
    <col min="2546" max="2559" width="0" style="20" hidden="1" customWidth="1"/>
    <col min="2560" max="2560" width="17.42578125" style="20" customWidth="1"/>
    <col min="2561" max="2561" width="18" style="20" customWidth="1"/>
    <col min="2562" max="2562" width="17.140625" style="20" customWidth="1"/>
    <col min="2563" max="2563" width="16.42578125" style="20" customWidth="1"/>
    <col min="2564" max="2564" width="20.140625" style="20" customWidth="1"/>
    <col min="2565" max="2565" width="17.42578125" style="20" customWidth="1"/>
    <col min="2566" max="2566" width="20.28515625" style="20" customWidth="1"/>
    <col min="2567" max="2567" width="21.140625" style="20" customWidth="1"/>
    <col min="2568" max="2568" width="20.7109375" style="20" customWidth="1"/>
    <col min="2569" max="2569" width="11.5703125" style="20" customWidth="1"/>
    <col min="2570" max="2570" width="23" style="20" customWidth="1"/>
    <col min="2571" max="2571" width="31" style="20" customWidth="1"/>
    <col min="2572" max="2572" width="16.5703125" style="20" customWidth="1"/>
    <col min="2573" max="2573" width="28.7109375" style="20" customWidth="1"/>
    <col min="2574" max="2574" width="20.85546875" style="20" customWidth="1"/>
    <col min="2575" max="2575" width="20.28515625" style="20" customWidth="1"/>
    <col min="2576" max="2576" width="31.85546875" style="20" customWidth="1"/>
    <col min="2577" max="2577" width="20.85546875" style="20" customWidth="1"/>
    <col min="2578" max="2578" width="34.85546875" style="20" customWidth="1"/>
    <col min="2579" max="2579" width="16.85546875" style="20" customWidth="1"/>
    <col min="2580" max="2580" width="9" style="20"/>
    <col min="2581" max="2581" width="23.140625" style="20" customWidth="1"/>
    <col min="2582" max="2582" width="19.85546875" style="20" customWidth="1"/>
    <col min="2583" max="2786" width="9" style="20"/>
    <col min="2787" max="2787" width="30.5703125" style="20" bestFit="1" customWidth="1"/>
    <col min="2788" max="2788" width="19.5703125" style="20" customWidth="1"/>
    <col min="2789" max="2789" width="19.140625" style="20" customWidth="1"/>
    <col min="2790" max="2790" width="15.7109375" style="20" customWidth="1"/>
    <col min="2791" max="2791" width="16.42578125" style="20" customWidth="1"/>
    <col min="2792" max="2793" width="18.140625" style="20" customWidth="1"/>
    <col min="2794" max="2794" width="16" style="20" customWidth="1"/>
    <col min="2795" max="2795" width="17.42578125" style="20" customWidth="1"/>
    <col min="2796" max="2797" width="16.28515625" style="20" bestFit="1" customWidth="1"/>
    <col min="2798" max="2799" width="0" style="20" hidden="1" customWidth="1"/>
    <col min="2800" max="2801" width="17.85546875" style="20" bestFit="1" customWidth="1"/>
    <col min="2802" max="2815" width="0" style="20" hidden="1" customWidth="1"/>
    <col min="2816" max="2816" width="17.42578125" style="20" customWidth="1"/>
    <col min="2817" max="2817" width="18" style="20" customWidth="1"/>
    <col min="2818" max="2818" width="17.140625" style="20" customWidth="1"/>
    <col min="2819" max="2819" width="16.42578125" style="20" customWidth="1"/>
    <col min="2820" max="2820" width="20.140625" style="20" customWidth="1"/>
    <col min="2821" max="2821" width="17.42578125" style="20" customWidth="1"/>
    <col min="2822" max="2822" width="20.28515625" style="20" customWidth="1"/>
    <col min="2823" max="2823" width="21.140625" style="20" customWidth="1"/>
    <col min="2824" max="2824" width="20.7109375" style="20" customWidth="1"/>
    <col min="2825" max="2825" width="11.5703125" style="20" customWidth="1"/>
    <col min="2826" max="2826" width="23" style="20" customWidth="1"/>
    <col min="2827" max="2827" width="31" style="20" customWidth="1"/>
    <col min="2828" max="2828" width="16.5703125" style="20" customWidth="1"/>
    <col min="2829" max="2829" width="28.7109375" style="20" customWidth="1"/>
    <col min="2830" max="2830" width="20.85546875" style="20" customWidth="1"/>
    <col min="2831" max="2831" width="20.28515625" style="20" customWidth="1"/>
    <col min="2832" max="2832" width="31.85546875" style="20" customWidth="1"/>
    <col min="2833" max="2833" width="20.85546875" style="20" customWidth="1"/>
    <col min="2834" max="2834" width="34.85546875" style="20" customWidth="1"/>
    <col min="2835" max="2835" width="16.85546875" style="20" customWidth="1"/>
    <col min="2836" max="2836" width="9" style="20"/>
    <col min="2837" max="2837" width="23.140625" style="20" customWidth="1"/>
    <col min="2838" max="2838" width="19.85546875" style="20" customWidth="1"/>
    <col min="2839" max="3042" width="9" style="20"/>
    <col min="3043" max="3043" width="30.5703125" style="20" bestFit="1" customWidth="1"/>
    <col min="3044" max="3044" width="19.5703125" style="20" customWidth="1"/>
    <col min="3045" max="3045" width="19.140625" style="20" customWidth="1"/>
    <col min="3046" max="3046" width="15.7109375" style="20" customWidth="1"/>
    <col min="3047" max="3047" width="16.42578125" style="20" customWidth="1"/>
    <col min="3048" max="3049" width="18.140625" style="20" customWidth="1"/>
    <col min="3050" max="3050" width="16" style="20" customWidth="1"/>
    <col min="3051" max="3051" width="17.42578125" style="20" customWidth="1"/>
    <col min="3052" max="3053" width="16.28515625" style="20" bestFit="1" customWidth="1"/>
    <col min="3054" max="3055" width="0" style="20" hidden="1" customWidth="1"/>
    <col min="3056" max="3057" width="17.85546875" style="20" bestFit="1" customWidth="1"/>
    <col min="3058" max="3071" width="0" style="20" hidden="1" customWidth="1"/>
    <col min="3072" max="3072" width="17.42578125" style="20" customWidth="1"/>
    <col min="3073" max="3073" width="18" style="20" customWidth="1"/>
    <col min="3074" max="3074" width="17.140625" style="20" customWidth="1"/>
    <col min="3075" max="3075" width="16.42578125" style="20" customWidth="1"/>
    <col min="3076" max="3076" width="20.140625" style="20" customWidth="1"/>
    <col min="3077" max="3077" width="17.42578125" style="20" customWidth="1"/>
    <col min="3078" max="3078" width="20.28515625" style="20" customWidth="1"/>
    <col min="3079" max="3079" width="21.140625" style="20" customWidth="1"/>
    <col min="3080" max="3080" width="20.7109375" style="20" customWidth="1"/>
    <col min="3081" max="3081" width="11.5703125" style="20" customWidth="1"/>
    <col min="3082" max="3082" width="23" style="20" customWidth="1"/>
    <col min="3083" max="3083" width="31" style="20" customWidth="1"/>
    <col min="3084" max="3084" width="16.5703125" style="20" customWidth="1"/>
    <col min="3085" max="3085" width="28.7109375" style="20" customWidth="1"/>
    <col min="3086" max="3086" width="20.85546875" style="20" customWidth="1"/>
    <col min="3087" max="3087" width="20.28515625" style="20" customWidth="1"/>
    <col min="3088" max="3088" width="31.85546875" style="20" customWidth="1"/>
    <col min="3089" max="3089" width="20.85546875" style="20" customWidth="1"/>
    <col min="3090" max="3090" width="34.85546875" style="20" customWidth="1"/>
    <col min="3091" max="3091" width="16.85546875" style="20" customWidth="1"/>
    <col min="3092" max="3092" width="9" style="20"/>
    <col min="3093" max="3093" width="23.140625" style="20" customWidth="1"/>
    <col min="3094" max="3094" width="19.85546875" style="20" customWidth="1"/>
    <col min="3095" max="3298" width="9" style="20"/>
    <col min="3299" max="3299" width="30.5703125" style="20" bestFit="1" customWidth="1"/>
    <col min="3300" max="3300" width="19.5703125" style="20" customWidth="1"/>
    <col min="3301" max="3301" width="19.140625" style="20" customWidth="1"/>
    <col min="3302" max="3302" width="15.7109375" style="20" customWidth="1"/>
    <col min="3303" max="3303" width="16.42578125" style="20" customWidth="1"/>
    <col min="3304" max="3305" width="18.140625" style="20" customWidth="1"/>
    <col min="3306" max="3306" width="16" style="20" customWidth="1"/>
    <col min="3307" max="3307" width="17.42578125" style="20" customWidth="1"/>
    <col min="3308" max="3309" width="16.28515625" style="20" bestFit="1" customWidth="1"/>
    <col min="3310" max="3311" width="0" style="20" hidden="1" customWidth="1"/>
    <col min="3312" max="3313" width="17.85546875" style="20" bestFit="1" customWidth="1"/>
    <col min="3314" max="3327" width="0" style="20" hidden="1" customWidth="1"/>
    <col min="3328" max="3328" width="17.42578125" style="20" customWidth="1"/>
    <col min="3329" max="3329" width="18" style="20" customWidth="1"/>
    <col min="3330" max="3330" width="17.140625" style="20" customWidth="1"/>
    <col min="3331" max="3331" width="16.42578125" style="20" customWidth="1"/>
    <col min="3332" max="3332" width="20.140625" style="20" customWidth="1"/>
    <col min="3333" max="3333" width="17.42578125" style="20" customWidth="1"/>
    <col min="3334" max="3334" width="20.28515625" style="20" customWidth="1"/>
    <col min="3335" max="3335" width="21.140625" style="20" customWidth="1"/>
    <col min="3336" max="3336" width="20.7109375" style="20" customWidth="1"/>
    <col min="3337" max="3337" width="11.5703125" style="20" customWidth="1"/>
    <col min="3338" max="3338" width="23" style="20" customWidth="1"/>
    <col min="3339" max="3339" width="31" style="20" customWidth="1"/>
    <col min="3340" max="3340" width="16.5703125" style="20" customWidth="1"/>
    <col min="3341" max="3341" width="28.7109375" style="20" customWidth="1"/>
    <col min="3342" max="3342" width="20.85546875" style="20" customWidth="1"/>
    <col min="3343" max="3343" width="20.28515625" style="20" customWidth="1"/>
    <col min="3344" max="3344" width="31.85546875" style="20" customWidth="1"/>
    <col min="3345" max="3345" width="20.85546875" style="20" customWidth="1"/>
    <col min="3346" max="3346" width="34.85546875" style="20" customWidth="1"/>
    <col min="3347" max="3347" width="16.85546875" style="20" customWidth="1"/>
    <col min="3348" max="3348" width="9" style="20"/>
    <col min="3349" max="3349" width="23.140625" style="20" customWidth="1"/>
    <col min="3350" max="3350" width="19.85546875" style="20" customWidth="1"/>
    <col min="3351" max="3554" width="9" style="20"/>
    <col min="3555" max="3555" width="30.5703125" style="20" bestFit="1" customWidth="1"/>
    <col min="3556" max="3556" width="19.5703125" style="20" customWidth="1"/>
    <col min="3557" max="3557" width="19.140625" style="20" customWidth="1"/>
    <col min="3558" max="3558" width="15.7109375" style="20" customWidth="1"/>
    <col min="3559" max="3559" width="16.42578125" style="20" customWidth="1"/>
    <col min="3560" max="3561" width="18.140625" style="20" customWidth="1"/>
    <col min="3562" max="3562" width="16" style="20" customWidth="1"/>
    <col min="3563" max="3563" width="17.42578125" style="20" customWidth="1"/>
    <col min="3564" max="3565" width="16.28515625" style="20" bestFit="1" customWidth="1"/>
    <col min="3566" max="3567" width="0" style="20" hidden="1" customWidth="1"/>
    <col min="3568" max="3569" width="17.85546875" style="20" bestFit="1" customWidth="1"/>
    <col min="3570" max="3583" width="0" style="20" hidden="1" customWidth="1"/>
    <col min="3584" max="3584" width="17.42578125" style="20" customWidth="1"/>
    <col min="3585" max="3585" width="18" style="20" customWidth="1"/>
    <col min="3586" max="3586" width="17.140625" style="20" customWidth="1"/>
    <col min="3587" max="3587" width="16.42578125" style="20" customWidth="1"/>
    <col min="3588" max="3588" width="20.140625" style="20" customWidth="1"/>
    <col min="3589" max="3589" width="17.42578125" style="20" customWidth="1"/>
    <col min="3590" max="3590" width="20.28515625" style="20" customWidth="1"/>
    <col min="3591" max="3591" width="21.140625" style="20" customWidth="1"/>
    <col min="3592" max="3592" width="20.7109375" style="20" customWidth="1"/>
    <col min="3593" max="3593" width="11.5703125" style="20" customWidth="1"/>
    <col min="3594" max="3594" width="23" style="20" customWidth="1"/>
    <col min="3595" max="3595" width="31" style="20" customWidth="1"/>
    <col min="3596" max="3596" width="16.5703125" style="20" customWidth="1"/>
    <col min="3597" max="3597" width="28.7109375" style="20" customWidth="1"/>
    <col min="3598" max="3598" width="20.85546875" style="20" customWidth="1"/>
    <col min="3599" max="3599" width="20.28515625" style="20" customWidth="1"/>
    <col min="3600" max="3600" width="31.85546875" style="20" customWidth="1"/>
    <col min="3601" max="3601" width="20.85546875" style="20" customWidth="1"/>
    <col min="3602" max="3602" width="34.85546875" style="20" customWidth="1"/>
    <col min="3603" max="3603" width="16.85546875" style="20" customWidth="1"/>
    <col min="3604" max="3604" width="9" style="20"/>
    <col min="3605" max="3605" width="23.140625" style="20" customWidth="1"/>
    <col min="3606" max="3606" width="19.85546875" style="20" customWidth="1"/>
    <col min="3607" max="3810" width="9" style="20"/>
    <col min="3811" max="3811" width="30.5703125" style="20" bestFit="1" customWidth="1"/>
    <col min="3812" max="3812" width="19.5703125" style="20" customWidth="1"/>
    <col min="3813" max="3813" width="19.140625" style="20" customWidth="1"/>
    <col min="3814" max="3814" width="15.7109375" style="20" customWidth="1"/>
    <col min="3815" max="3815" width="16.42578125" style="20" customWidth="1"/>
    <col min="3816" max="3817" width="18.140625" style="20" customWidth="1"/>
    <col min="3818" max="3818" width="16" style="20" customWidth="1"/>
    <col min="3819" max="3819" width="17.42578125" style="20" customWidth="1"/>
    <col min="3820" max="3821" width="16.28515625" style="20" bestFit="1" customWidth="1"/>
    <col min="3822" max="3823" width="0" style="20" hidden="1" customWidth="1"/>
    <col min="3824" max="3825" width="17.85546875" style="20" bestFit="1" customWidth="1"/>
    <col min="3826" max="3839" width="0" style="20" hidden="1" customWidth="1"/>
    <col min="3840" max="3840" width="17.42578125" style="20" customWidth="1"/>
    <col min="3841" max="3841" width="18" style="20" customWidth="1"/>
    <col min="3842" max="3842" width="17.140625" style="20" customWidth="1"/>
    <col min="3843" max="3843" width="16.42578125" style="20" customWidth="1"/>
    <col min="3844" max="3844" width="20.140625" style="20" customWidth="1"/>
    <col min="3845" max="3845" width="17.42578125" style="20" customWidth="1"/>
    <col min="3846" max="3846" width="20.28515625" style="20" customWidth="1"/>
    <col min="3847" max="3847" width="21.140625" style="20" customWidth="1"/>
    <col min="3848" max="3848" width="20.7109375" style="20" customWidth="1"/>
    <col min="3849" max="3849" width="11.5703125" style="20" customWidth="1"/>
    <col min="3850" max="3850" width="23" style="20" customWidth="1"/>
    <col min="3851" max="3851" width="31" style="20" customWidth="1"/>
    <col min="3852" max="3852" width="16.5703125" style="20" customWidth="1"/>
    <col min="3853" max="3853" width="28.7109375" style="20" customWidth="1"/>
    <col min="3854" max="3854" width="20.85546875" style="20" customWidth="1"/>
    <col min="3855" max="3855" width="20.28515625" style="20" customWidth="1"/>
    <col min="3856" max="3856" width="31.85546875" style="20" customWidth="1"/>
    <col min="3857" max="3857" width="20.85546875" style="20" customWidth="1"/>
    <col min="3858" max="3858" width="34.85546875" style="20" customWidth="1"/>
    <col min="3859" max="3859" width="16.85546875" style="20" customWidth="1"/>
    <col min="3860" max="3860" width="9" style="20"/>
    <col min="3861" max="3861" width="23.140625" style="20" customWidth="1"/>
    <col min="3862" max="3862" width="19.85546875" style="20" customWidth="1"/>
    <col min="3863" max="4066" width="9" style="20"/>
    <col min="4067" max="4067" width="30.5703125" style="20" bestFit="1" customWidth="1"/>
    <col min="4068" max="4068" width="19.5703125" style="20" customWidth="1"/>
    <col min="4069" max="4069" width="19.140625" style="20" customWidth="1"/>
    <col min="4070" max="4070" width="15.7109375" style="20" customWidth="1"/>
    <col min="4071" max="4071" width="16.42578125" style="20" customWidth="1"/>
    <col min="4072" max="4073" width="18.140625" style="20" customWidth="1"/>
    <col min="4074" max="4074" width="16" style="20" customWidth="1"/>
    <col min="4075" max="4075" width="17.42578125" style="20" customWidth="1"/>
    <col min="4076" max="4077" width="16.28515625" style="20" bestFit="1" customWidth="1"/>
    <col min="4078" max="4079" width="0" style="20" hidden="1" customWidth="1"/>
    <col min="4080" max="4081" width="17.85546875" style="20" bestFit="1" customWidth="1"/>
    <col min="4082" max="4095" width="0" style="20" hidden="1" customWidth="1"/>
    <col min="4096" max="4096" width="17.42578125" style="20" customWidth="1"/>
    <col min="4097" max="4097" width="18" style="20" customWidth="1"/>
    <col min="4098" max="4098" width="17.140625" style="20" customWidth="1"/>
    <col min="4099" max="4099" width="16.42578125" style="20" customWidth="1"/>
    <col min="4100" max="4100" width="20.140625" style="20" customWidth="1"/>
    <col min="4101" max="4101" width="17.42578125" style="20" customWidth="1"/>
    <col min="4102" max="4102" width="20.28515625" style="20" customWidth="1"/>
    <col min="4103" max="4103" width="21.140625" style="20" customWidth="1"/>
    <col min="4104" max="4104" width="20.7109375" style="20" customWidth="1"/>
    <col min="4105" max="4105" width="11.5703125" style="20" customWidth="1"/>
    <col min="4106" max="4106" width="23" style="20" customWidth="1"/>
    <col min="4107" max="4107" width="31" style="20" customWidth="1"/>
    <col min="4108" max="4108" width="16.5703125" style="20" customWidth="1"/>
    <col min="4109" max="4109" width="28.7109375" style="20" customWidth="1"/>
    <col min="4110" max="4110" width="20.85546875" style="20" customWidth="1"/>
    <col min="4111" max="4111" width="20.28515625" style="20" customWidth="1"/>
    <col min="4112" max="4112" width="31.85546875" style="20" customWidth="1"/>
    <col min="4113" max="4113" width="20.85546875" style="20" customWidth="1"/>
    <col min="4114" max="4114" width="34.85546875" style="20" customWidth="1"/>
    <col min="4115" max="4115" width="16.85546875" style="20" customWidth="1"/>
    <col min="4116" max="4116" width="9" style="20"/>
    <col min="4117" max="4117" width="23.140625" style="20" customWidth="1"/>
    <col min="4118" max="4118" width="19.85546875" style="20" customWidth="1"/>
    <col min="4119" max="4322" width="9" style="20"/>
    <col min="4323" max="4323" width="30.5703125" style="20" bestFit="1" customWidth="1"/>
    <col min="4324" max="4324" width="19.5703125" style="20" customWidth="1"/>
    <col min="4325" max="4325" width="19.140625" style="20" customWidth="1"/>
    <col min="4326" max="4326" width="15.7109375" style="20" customWidth="1"/>
    <col min="4327" max="4327" width="16.42578125" style="20" customWidth="1"/>
    <col min="4328" max="4329" width="18.140625" style="20" customWidth="1"/>
    <col min="4330" max="4330" width="16" style="20" customWidth="1"/>
    <col min="4331" max="4331" width="17.42578125" style="20" customWidth="1"/>
    <col min="4332" max="4333" width="16.28515625" style="20" bestFit="1" customWidth="1"/>
    <col min="4334" max="4335" width="0" style="20" hidden="1" customWidth="1"/>
    <col min="4336" max="4337" width="17.85546875" style="20" bestFit="1" customWidth="1"/>
    <col min="4338" max="4351" width="0" style="20" hidden="1" customWidth="1"/>
    <col min="4352" max="4352" width="17.42578125" style="20" customWidth="1"/>
    <col min="4353" max="4353" width="18" style="20" customWidth="1"/>
    <col min="4354" max="4354" width="17.140625" style="20" customWidth="1"/>
    <col min="4355" max="4355" width="16.42578125" style="20" customWidth="1"/>
    <col min="4356" max="4356" width="20.140625" style="20" customWidth="1"/>
    <col min="4357" max="4357" width="17.42578125" style="20" customWidth="1"/>
    <col min="4358" max="4358" width="20.28515625" style="20" customWidth="1"/>
    <col min="4359" max="4359" width="21.140625" style="20" customWidth="1"/>
    <col min="4360" max="4360" width="20.7109375" style="20" customWidth="1"/>
    <col min="4361" max="4361" width="11.5703125" style="20" customWidth="1"/>
    <col min="4362" max="4362" width="23" style="20" customWidth="1"/>
    <col min="4363" max="4363" width="31" style="20" customWidth="1"/>
    <col min="4364" max="4364" width="16.5703125" style="20" customWidth="1"/>
    <col min="4365" max="4365" width="28.7109375" style="20" customWidth="1"/>
    <col min="4366" max="4366" width="20.85546875" style="20" customWidth="1"/>
    <col min="4367" max="4367" width="20.28515625" style="20" customWidth="1"/>
    <col min="4368" max="4368" width="31.85546875" style="20" customWidth="1"/>
    <col min="4369" max="4369" width="20.85546875" style="20" customWidth="1"/>
    <col min="4370" max="4370" width="34.85546875" style="20" customWidth="1"/>
    <col min="4371" max="4371" width="16.85546875" style="20" customWidth="1"/>
    <col min="4372" max="4372" width="9" style="20"/>
    <col min="4373" max="4373" width="23.140625" style="20" customWidth="1"/>
    <col min="4374" max="4374" width="19.85546875" style="20" customWidth="1"/>
    <col min="4375" max="4578" width="9" style="20"/>
    <col min="4579" max="4579" width="30.5703125" style="20" bestFit="1" customWidth="1"/>
    <col min="4580" max="4580" width="19.5703125" style="20" customWidth="1"/>
    <col min="4581" max="4581" width="19.140625" style="20" customWidth="1"/>
    <col min="4582" max="4582" width="15.7109375" style="20" customWidth="1"/>
    <col min="4583" max="4583" width="16.42578125" style="20" customWidth="1"/>
    <col min="4584" max="4585" width="18.140625" style="20" customWidth="1"/>
    <col min="4586" max="4586" width="16" style="20" customWidth="1"/>
    <col min="4587" max="4587" width="17.42578125" style="20" customWidth="1"/>
    <col min="4588" max="4589" width="16.28515625" style="20" bestFit="1" customWidth="1"/>
    <col min="4590" max="4591" width="0" style="20" hidden="1" customWidth="1"/>
    <col min="4592" max="4593" width="17.85546875" style="20" bestFit="1" customWidth="1"/>
    <col min="4594" max="4607" width="0" style="20" hidden="1" customWidth="1"/>
    <col min="4608" max="4608" width="17.42578125" style="20" customWidth="1"/>
    <col min="4609" max="4609" width="18" style="20" customWidth="1"/>
    <col min="4610" max="4610" width="17.140625" style="20" customWidth="1"/>
    <col min="4611" max="4611" width="16.42578125" style="20" customWidth="1"/>
    <col min="4612" max="4612" width="20.140625" style="20" customWidth="1"/>
    <col min="4613" max="4613" width="17.42578125" style="20" customWidth="1"/>
    <col min="4614" max="4614" width="20.28515625" style="20" customWidth="1"/>
    <col min="4615" max="4615" width="21.140625" style="20" customWidth="1"/>
    <col min="4616" max="4616" width="20.7109375" style="20" customWidth="1"/>
    <col min="4617" max="4617" width="11.5703125" style="20" customWidth="1"/>
    <col min="4618" max="4618" width="23" style="20" customWidth="1"/>
    <col min="4619" max="4619" width="31" style="20" customWidth="1"/>
    <col min="4620" max="4620" width="16.5703125" style="20" customWidth="1"/>
    <col min="4621" max="4621" width="28.7109375" style="20" customWidth="1"/>
    <col min="4622" max="4622" width="20.85546875" style="20" customWidth="1"/>
    <col min="4623" max="4623" width="20.28515625" style="20" customWidth="1"/>
    <col min="4624" max="4624" width="31.85546875" style="20" customWidth="1"/>
    <col min="4625" max="4625" width="20.85546875" style="20" customWidth="1"/>
    <col min="4626" max="4626" width="34.85546875" style="20" customWidth="1"/>
    <col min="4627" max="4627" width="16.85546875" style="20" customWidth="1"/>
    <col min="4628" max="4628" width="9" style="20"/>
    <col min="4629" max="4629" width="23.140625" style="20" customWidth="1"/>
    <col min="4630" max="4630" width="19.85546875" style="20" customWidth="1"/>
    <col min="4631" max="4834" width="9" style="20"/>
    <col min="4835" max="4835" width="30.5703125" style="20" bestFit="1" customWidth="1"/>
    <col min="4836" max="4836" width="19.5703125" style="20" customWidth="1"/>
    <col min="4837" max="4837" width="19.140625" style="20" customWidth="1"/>
    <col min="4838" max="4838" width="15.7109375" style="20" customWidth="1"/>
    <col min="4839" max="4839" width="16.42578125" style="20" customWidth="1"/>
    <col min="4840" max="4841" width="18.140625" style="20" customWidth="1"/>
    <col min="4842" max="4842" width="16" style="20" customWidth="1"/>
    <col min="4843" max="4843" width="17.42578125" style="20" customWidth="1"/>
    <col min="4844" max="4845" width="16.28515625" style="20" bestFit="1" customWidth="1"/>
    <col min="4846" max="4847" width="0" style="20" hidden="1" customWidth="1"/>
    <col min="4848" max="4849" width="17.85546875" style="20" bestFit="1" customWidth="1"/>
    <col min="4850" max="4863" width="0" style="20" hidden="1" customWidth="1"/>
    <col min="4864" max="4864" width="17.42578125" style="20" customWidth="1"/>
    <col min="4865" max="4865" width="18" style="20" customWidth="1"/>
    <col min="4866" max="4866" width="17.140625" style="20" customWidth="1"/>
    <col min="4867" max="4867" width="16.42578125" style="20" customWidth="1"/>
    <col min="4868" max="4868" width="20.140625" style="20" customWidth="1"/>
    <col min="4869" max="4869" width="17.42578125" style="20" customWidth="1"/>
    <col min="4870" max="4870" width="20.28515625" style="20" customWidth="1"/>
    <col min="4871" max="4871" width="21.140625" style="20" customWidth="1"/>
    <col min="4872" max="4872" width="20.7109375" style="20" customWidth="1"/>
    <col min="4873" max="4873" width="11.5703125" style="20" customWidth="1"/>
    <col min="4874" max="4874" width="23" style="20" customWidth="1"/>
    <col min="4875" max="4875" width="31" style="20" customWidth="1"/>
    <col min="4876" max="4876" width="16.5703125" style="20" customWidth="1"/>
    <col min="4877" max="4877" width="28.7109375" style="20" customWidth="1"/>
    <col min="4878" max="4878" width="20.85546875" style="20" customWidth="1"/>
    <col min="4879" max="4879" width="20.28515625" style="20" customWidth="1"/>
    <col min="4880" max="4880" width="31.85546875" style="20" customWidth="1"/>
    <col min="4881" max="4881" width="20.85546875" style="20" customWidth="1"/>
    <col min="4882" max="4882" width="34.85546875" style="20" customWidth="1"/>
    <col min="4883" max="4883" width="16.85546875" style="20" customWidth="1"/>
    <col min="4884" max="4884" width="9" style="20"/>
    <col min="4885" max="4885" width="23.140625" style="20" customWidth="1"/>
    <col min="4886" max="4886" width="19.85546875" style="20" customWidth="1"/>
    <col min="4887" max="5090" width="9" style="20"/>
    <col min="5091" max="5091" width="30.5703125" style="20" bestFit="1" customWidth="1"/>
    <col min="5092" max="5092" width="19.5703125" style="20" customWidth="1"/>
    <col min="5093" max="5093" width="19.140625" style="20" customWidth="1"/>
    <col min="5094" max="5094" width="15.7109375" style="20" customWidth="1"/>
    <col min="5095" max="5095" width="16.42578125" style="20" customWidth="1"/>
    <col min="5096" max="5097" width="18.140625" style="20" customWidth="1"/>
    <col min="5098" max="5098" width="16" style="20" customWidth="1"/>
    <col min="5099" max="5099" width="17.42578125" style="20" customWidth="1"/>
    <col min="5100" max="5101" width="16.28515625" style="20" bestFit="1" customWidth="1"/>
    <col min="5102" max="5103" width="0" style="20" hidden="1" customWidth="1"/>
    <col min="5104" max="5105" width="17.85546875" style="20" bestFit="1" customWidth="1"/>
    <col min="5106" max="5119" width="0" style="20" hidden="1" customWidth="1"/>
    <col min="5120" max="5120" width="17.42578125" style="20" customWidth="1"/>
    <col min="5121" max="5121" width="18" style="20" customWidth="1"/>
    <col min="5122" max="5122" width="17.140625" style="20" customWidth="1"/>
    <col min="5123" max="5123" width="16.42578125" style="20" customWidth="1"/>
    <col min="5124" max="5124" width="20.140625" style="20" customWidth="1"/>
    <col min="5125" max="5125" width="17.42578125" style="20" customWidth="1"/>
    <col min="5126" max="5126" width="20.28515625" style="20" customWidth="1"/>
    <col min="5127" max="5127" width="21.140625" style="20" customWidth="1"/>
    <col min="5128" max="5128" width="20.7109375" style="20" customWidth="1"/>
    <col min="5129" max="5129" width="11.5703125" style="20" customWidth="1"/>
    <col min="5130" max="5130" width="23" style="20" customWidth="1"/>
    <col min="5131" max="5131" width="31" style="20" customWidth="1"/>
    <col min="5132" max="5132" width="16.5703125" style="20" customWidth="1"/>
    <col min="5133" max="5133" width="28.7109375" style="20" customWidth="1"/>
    <col min="5134" max="5134" width="20.85546875" style="20" customWidth="1"/>
    <col min="5135" max="5135" width="20.28515625" style="20" customWidth="1"/>
    <col min="5136" max="5136" width="31.85546875" style="20" customWidth="1"/>
    <col min="5137" max="5137" width="20.85546875" style="20" customWidth="1"/>
    <col min="5138" max="5138" width="34.85546875" style="20" customWidth="1"/>
    <col min="5139" max="5139" width="16.85546875" style="20" customWidth="1"/>
    <col min="5140" max="5140" width="9" style="20"/>
    <col min="5141" max="5141" width="23.140625" style="20" customWidth="1"/>
    <col min="5142" max="5142" width="19.85546875" style="20" customWidth="1"/>
    <col min="5143" max="5346" width="9" style="20"/>
    <col min="5347" max="5347" width="30.5703125" style="20" bestFit="1" customWidth="1"/>
    <col min="5348" max="5348" width="19.5703125" style="20" customWidth="1"/>
    <col min="5349" max="5349" width="19.140625" style="20" customWidth="1"/>
    <col min="5350" max="5350" width="15.7109375" style="20" customWidth="1"/>
    <col min="5351" max="5351" width="16.42578125" style="20" customWidth="1"/>
    <col min="5352" max="5353" width="18.140625" style="20" customWidth="1"/>
    <col min="5354" max="5354" width="16" style="20" customWidth="1"/>
    <col min="5355" max="5355" width="17.42578125" style="20" customWidth="1"/>
    <col min="5356" max="5357" width="16.28515625" style="20" bestFit="1" customWidth="1"/>
    <col min="5358" max="5359" width="0" style="20" hidden="1" customWidth="1"/>
    <col min="5360" max="5361" width="17.85546875" style="20" bestFit="1" customWidth="1"/>
    <col min="5362" max="5375" width="0" style="20" hidden="1" customWidth="1"/>
    <col min="5376" max="5376" width="17.42578125" style="20" customWidth="1"/>
    <col min="5377" max="5377" width="18" style="20" customWidth="1"/>
    <col min="5378" max="5378" width="17.140625" style="20" customWidth="1"/>
    <col min="5379" max="5379" width="16.42578125" style="20" customWidth="1"/>
    <col min="5380" max="5380" width="20.140625" style="20" customWidth="1"/>
    <col min="5381" max="5381" width="17.42578125" style="20" customWidth="1"/>
    <col min="5382" max="5382" width="20.28515625" style="20" customWidth="1"/>
    <col min="5383" max="5383" width="21.140625" style="20" customWidth="1"/>
    <col min="5384" max="5384" width="20.7109375" style="20" customWidth="1"/>
    <col min="5385" max="5385" width="11.5703125" style="20" customWidth="1"/>
    <col min="5386" max="5386" width="23" style="20" customWidth="1"/>
    <col min="5387" max="5387" width="31" style="20" customWidth="1"/>
    <col min="5388" max="5388" width="16.5703125" style="20" customWidth="1"/>
    <col min="5389" max="5389" width="28.7109375" style="20" customWidth="1"/>
    <col min="5390" max="5390" width="20.85546875" style="20" customWidth="1"/>
    <col min="5391" max="5391" width="20.28515625" style="20" customWidth="1"/>
    <col min="5392" max="5392" width="31.85546875" style="20" customWidth="1"/>
    <col min="5393" max="5393" width="20.85546875" style="20" customWidth="1"/>
    <col min="5394" max="5394" width="34.85546875" style="20" customWidth="1"/>
    <col min="5395" max="5395" width="16.85546875" style="20" customWidth="1"/>
    <col min="5396" max="5396" width="9" style="20"/>
    <col min="5397" max="5397" width="23.140625" style="20" customWidth="1"/>
    <col min="5398" max="5398" width="19.85546875" style="20" customWidth="1"/>
    <col min="5399" max="5602" width="9" style="20"/>
    <col min="5603" max="5603" width="30.5703125" style="20" bestFit="1" customWidth="1"/>
    <col min="5604" max="5604" width="19.5703125" style="20" customWidth="1"/>
    <col min="5605" max="5605" width="19.140625" style="20" customWidth="1"/>
    <col min="5606" max="5606" width="15.7109375" style="20" customWidth="1"/>
    <col min="5607" max="5607" width="16.42578125" style="20" customWidth="1"/>
    <col min="5608" max="5609" width="18.140625" style="20" customWidth="1"/>
    <col min="5610" max="5610" width="16" style="20" customWidth="1"/>
    <col min="5611" max="5611" width="17.42578125" style="20" customWidth="1"/>
    <col min="5612" max="5613" width="16.28515625" style="20" bestFit="1" customWidth="1"/>
    <col min="5614" max="5615" width="0" style="20" hidden="1" customWidth="1"/>
    <col min="5616" max="5617" width="17.85546875" style="20" bestFit="1" customWidth="1"/>
    <col min="5618" max="5631" width="0" style="20" hidden="1" customWidth="1"/>
    <col min="5632" max="5632" width="17.42578125" style="20" customWidth="1"/>
    <col min="5633" max="5633" width="18" style="20" customWidth="1"/>
    <col min="5634" max="5634" width="17.140625" style="20" customWidth="1"/>
    <col min="5635" max="5635" width="16.42578125" style="20" customWidth="1"/>
    <col min="5636" max="5636" width="20.140625" style="20" customWidth="1"/>
    <col min="5637" max="5637" width="17.42578125" style="20" customWidth="1"/>
    <col min="5638" max="5638" width="20.28515625" style="20" customWidth="1"/>
    <col min="5639" max="5639" width="21.140625" style="20" customWidth="1"/>
    <col min="5640" max="5640" width="20.7109375" style="20" customWidth="1"/>
    <col min="5641" max="5641" width="11.5703125" style="20" customWidth="1"/>
    <col min="5642" max="5642" width="23" style="20" customWidth="1"/>
    <col min="5643" max="5643" width="31" style="20" customWidth="1"/>
    <col min="5644" max="5644" width="16.5703125" style="20" customWidth="1"/>
    <col min="5645" max="5645" width="28.7109375" style="20" customWidth="1"/>
    <col min="5646" max="5646" width="20.85546875" style="20" customWidth="1"/>
    <col min="5647" max="5647" width="20.28515625" style="20" customWidth="1"/>
    <col min="5648" max="5648" width="31.85546875" style="20" customWidth="1"/>
    <col min="5649" max="5649" width="20.85546875" style="20" customWidth="1"/>
    <col min="5650" max="5650" width="34.85546875" style="20" customWidth="1"/>
    <col min="5651" max="5651" width="16.85546875" style="20" customWidth="1"/>
    <col min="5652" max="5652" width="9" style="20"/>
    <col min="5653" max="5653" width="23.140625" style="20" customWidth="1"/>
    <col min="5654" max="5654" width="19.85546875" style="20" customWidth="1"/>
    <col min="5655" max="5858" width="9" style="20"/>
    <col min="5859" max="5859" width="30.5703125" style="20" bestFit="1" customWidth="1"/>
    <col min="5860" max="5860" width="19.5703125" style="20" customWidth="1"/>
    <col min="5861" max="5861" width="19.140625" style="20" customWidth="1"/>
    <col min="5862" max="5862" width="15.7109375" style="20" customWidth="1"/>
    <col min="5863" max="5863" width="16.42578125" style="20" customWidth="1"/>
    <col min="5864" max="5865" width="18.140625" style="20" customWidth="1"/>
    <col min="5866" max="5866" width="16" style="20" customWidth="1"/>
    <col min="5867" max="5867" width="17.42578125" style="20" customWidth="1"/>
    <col min="5868" max="5869" width="16.28515625" style="20" bestFit="1" customWidth="1"/>
    <col min="5870" max="5871" width="0" style="20" hidden="1" customWidth="1"/>
    <col min="5872" max="5873" width="17.85546875" style="20" bestFit="1" customWidth="1"/>
    <col min="5874" max="5887" width="0" style="20" hidden="1" customWidth="1"/>
    <col min="5888" max="5888" width="17.42578125" style="20" customWidth="1"/>
    <col min="5889" max="5889" width="18" style="20" customWidth="1"/>
    <col min="5890" max="5890" width="17.140625" style="20" customWidth="1"/>
    <col min="5891" max="5891" width="16.42578125" style="20" customWidth="1"/>
    <col min="5892" max="5892" width="20.140625" style="20" customWidth="1"/>
    <col min="5893" max="5893" width="17.42578125" style="20" customWidth="1"/>
    <col min="5894" max="5894" width="20.28515625" style="20" customWidth="1"/>
    <col min="5895" max="5895" width="21.140625" style="20" customWidth="1"/>
    <col min="5896" max="5896" width="20.7109375" style="20" customWidth="1"/>
    <col min="5897" max="5897" width="11.5703125" style="20" customWidth="1"/>
    <col min="5898" max="5898" width="23" style="20" customWidth="1"/>
    <col min="5899" max="5899" width="31" style="20" customWidth="1"/>
    <col min="5900" max="5900" width="16.5703125" style="20" customWidth="1"/>
    <col min="5901" max="5901" width="28.7109375" style="20" customWidth="1"/>
    <col min="5902" max="5902" width="20.85546875" style="20" customWidth="1"/>
    <col min="5903" max="5903" width="20.28515625" style="20" customWidth="1"/>
    <col min="5904" max="5904" width="31.85546875" style="20" customWidth="1"/>
    <col min="5905" max="5905" width="20.85546875" style="20" customWidth="1"/>
    <col min="5906" max="5906" width="34.85546875" style="20" customWidth="1"/>
    <col min="5907" max="5907" width="16.85546875" style="20" customWidth="1"/>
    <col min="5908" max="5908" width="9" style="20"/>
    <col min="5909" max="5909" width="23.140625" style="20" customWidth="1"/>
    <col min="5910" max="5910" width="19.85546875" style="20" customWidth="1"/>
    <col min="5911" max="6114" width="9" style="20"/>
    <col min="6115" max="6115" width="30.5703125" style="20" bestFit="1" customWidth="1"/>
    <col min="6116" max="6116" width="19.5703125" style="20" customWidth="1"/>
    <col min="6117" max="6117" width="19.140625" style="20" customWidth="1"/>
    <col min="6118" max="6118" width="15.7109375" style="20" customWidth="1"/>
    <col min="6119" max="6119" width="16.42578125" style="20" customWidth="1"/>
    <col min="6120" max="6121" width="18.140625" style="20" customWidth="1"/>
    <col min="6122" max="6122" width="16" style="20" customWidth="1"/>
    <col min="6123" max="6123" width="17.42578125" style="20" customWidth="1"/>
    <col min="6124" max="6125" width="16.28515625" style="20" bestFit="1" customWidth="1"/>
    <col min="6126" max="6127" width="0" style="20" hidden="1" customWidth="1"/>
    <col min="6128" max="6129" width="17.85546875" style="20" bestFit="1" customWidth="1"/>
    <col min="6130" max="6143" width="0" style="20" hidden="1" customWidth="1"/>
    <col min="6144" max="6144" width="17.42578125" style="20" customWidth="1"/>
    <col min="6145" max="6145" width="18" style="20" customWidth="1"/>
    <col min="6146" max="6146" width="17.140625" style="20" customWidth="1"/>
    <col min="6147" max="6147" width="16.42578125" style="20" customWidth="1"/>
    <col min="6148" max="6148" width="20.140625" style="20" customWidth="1"/>
    <col min="6149" max="6149" width="17.42578125" style="20" customWidth="1"/>
    <col min="6150" max="6150" width="20.28515625" style="20" customWidth="1"/>
    <col min="6151" max="6151" width="21.140625" style="20" customWidth="1"/>
    <col min="6152" max="6152" width="20.7109375" style="20" customWidth="1"/>
    <col min="6153" max="6153" width="11.5703125" style="20" customWidth="1"/>
    <col min="6154" max="6154" width="23" style="20" customWidth="1"/>
    <col min="6155" max="6155" width="31" style="20" customWidth="1"/>
    <col min="6156" max="6156" width="16.5703125" style="20" customWidth="1"/>
    <col min="6157" max="6157" width="28.7109375" style="20" customWidth="1"/>
    <col min="6158" max="6158" width="20.85546875" style="20" customWidth="1"/>
    <col min="6159" max="6159" width="20.28515625" style="20" customWidth="1"/>
    <col min="6160" max="6160" width="31.85546875" style="20" customWidth="1"/>
    <col min="6161" max="6161" width="20.85546875" style="20" customWidth="1"/>
    <col min="6162" max="6162" width="34.85546875" style="20" customWidth="1"/>
    <col min="6163" max="6163" width="16.85546875" style="20" customWidth="1"/>
    <col min="6164" max="6164" width="9" style="20"/>
    <col min="6165" max="6165" width="23.140625" style="20" customWidth="1"/>
    <col min="6166" max="6166" width="19.85546875" style="20" customWidth="1"/>
    <col min="6167" max="6370" width="9" style="20"/>
    <col min="6371" max="6371" width="30.5703125" style="20" bestFit="1" customWidth="1"/>
    <col min="6372" max="6372" width="19.5703125" style="20" customWidth="1"/>
    <col min="6373" max="6373" width="19.140625" style="20" customWidth="1"/>
    <col min="6374" max="6374" width="15.7109375" style="20" customWidth="1"/>
    <col min="6375" max="6375" width="16.42578125" style="20" customWidth="1"/>
    <col min="6376" max="6377" width="18.140625" style="20" customWidth="1"/>
    <col min="6378" max="6378" width="16" style="20" customWidth="1"/>
    <col min="6379" max="6379" width="17.42578125" style="20" customWidth="1"/>
    <col min="6380" max="6381" width="16.28515625" style="20" bestFit="1" customWidth="1"/>
    <col min="6382" max="6383" width="0" style="20" hidden="1" customWidth="1"/>
    <col min="6384" max="6385" width="17.85546875" style="20" bestFit="1" customWidth="1"/>
    <col min="6386" max="6399" width="0" style="20" hidden="1" customWidth="1"/>
    <col min="6400" max="6400" width="17.42578125" style="20" customWidth="1"/>
    <col min="6401" max="6401" width="18" style="20" customWidth="1"/>
    <col min="6402" max="6402" width="17.140625" style="20" customWidth="1"/>
    <col min="6403" max="6403" width="16.42578125" style="20" customWidth="1"/>
    <col min="6404" max="6404" width="20.140625" style="20" customWidth="1"/>
    <col min="6405" max="6405" width="17.42578125" style="20" customWidth="1"/>
    <col min="6406" max="6406" width="20.28515625" style="20" customWidth="1"/>
    <col min="6407" max="6407" width="21.140625" style="20" customWidth="1"/>
    <col min="6408" max="6408" width="20.7109375" style="20" customWidth="1"/>
    <col min="6409" max="6409" width="11.5703125" style="20" customWidth="1"/>
    <col min="6410" max="6410" width="23" style="20" customWidth="1"/>
    <col min="6411" max="6411" width="31" style="20" customWidth="1"/>
    <col min="6412" max="6412" width="16.5703125" style="20" customWidth="1"/>
    <col min="6413" max="6413" width="28.7109375" style="20" customWidth="1"/>
    <col min="6414" max="6414" width="20.85546875" style="20" customWidth="1"/>
    <col min="6415" max="6415" width="20.28515625" style="20" customWidth="1"/>
    <col min="6416" max="6416" width="31.85546875" style="20" customWidth="1"/>
    <col min="6417" max="6417" width="20.85546875" style="20" customWidth="1"/>
    <col min="6418" max="6418" width="34.85546875" style="20" customWidth="1"/>
    <col min="6419" max="6419" width="16.85546875" style="20" customWidth="1"/>
    <col min="6420" max="6420" width="9" style="20"/>
    <col min="6421" max="6421" width="23.140625" style="20" customWidth="1"/>
    <col min="6422" max="6422" width="19.85546875" style="20" customWidth="1"/>
    <col min="6423" max="6626" width="9" style="20"/>
    <col min="6627" max="6627" width="30.5703125" style="20" bestFit="1" customWidth="1"/>
    <col min="6628" max="6628" width="19.5703125" style="20" customWidth="1"/>
    <col min="6629" max="6629" width="19.140625" style="20" customWidth="1"/>
    <col min="6630" max="6630" width="15.7109375" style="20" customWidth="1"/>
    <col min="6631" max="6631" width="16.42578125" style="20" customWidth="1"/>
    <col min="6632" max="6633" width="18.140625" style="20" customWidth="1"/>
    <col min="6634" max="6634" width="16" style="20" customWidth="1"/>
    <col min="6635" max="6635" width="17.42578125" style="20" customWidth="1"/>
    <col min="6636" max="6637" width="16.28515625" style="20" bestFit="1" customWidth="1"/>
    <col min="6638" max="6639" width="0" style="20" hidden="1" customWidth="1"/>
    <col min="6640" max="6641" width="17.85546875" style="20" bestFit="1" customWidth="1"/>
    <col min="6642" max="6655" width="0" style="20" hidden="1" customWidth="1"/>
    <col min="6656" max="6656" width="17.42578125" style="20" customWidth="1"/>
    <col min="6657" max="6657" width="18" style="20" customWidth="1"/>
    <col min="6658" max="6658" width="17.140625" style="20" customWidth="1"/>
    <col min="6659" max="6659" width="16.42578125" style="20" customWidth="1"/>
    <col min="6660" max="6660" width="20.140625" style="20" customWidth="1"/>
    <col min="6661" max="6661" width="17.42578125" style="20" customWidth="1"/>
    <col min="6662" max="6662" width="20.28515625" style="20" customWidth="1"/>
    <col min="6663" max="6663" width="21.140625" style="20" customWidth="1"/>
    <col min="6664" max="6664" width="20.7109375" style="20" customWidth="1"/>
    <col min="6665" max="6665" width="11.5703125" style="20" customWidth="1"/>
    <col min="6666" max="6666" width="23" style="20" customWidth="1"/>
    <col min="6667" max="6667" width="31" style="20" customWidth="1"/>
    <col min="6668" max="6668" width="16.5703125" style="20" customWidth="1"/>
    <col min="6669" max="6669" width="28.7109375" style="20" customWidth="1"/>
    <col min="6670" max="6670" width="20.85546875" style="20" customWidth="1"/>
    <col min="6671" max="6671" width="20.28515625" style="20" customWidth="1"/>
    <col min="6672" max="6672" width="31.85546875" style="20" customWidth="1"/>
    <col min="6673" max="6673" width="20.85546875" style="20" customWidth="1"/>
    <col min="6674" max="6674" width="34.85546875" style="20" customWidth="1"/>
    <col min="6675" max="6675" width="16.85546875" style="20" customWidth="1"/>
    <col min="6676" max="6676" width="9" style="20"/>
    <col min="6677" max="6677" width="23.140625" style="20" customWidth="1"/>
    <col min="6678" max="6678" width="19.85546875" style="20" customWidth="1"/>
    <col min="6679" max="6882" width="9" style="20"/>
    <col min="6883" max="6883" width="30.5703125" style="20" bestFit="1" customWidth="1"/>
    <col min="6884" max="6884" width="19.5703125" style="20" customWidth="1"/>
    <col min="6885" max="6885" width="19.140625" style="20" customWidth="1"/>
    <col min="6886" max="6886" width="15.7109375" style="20" customWidth="1"/>
    <col min="6887" max="6887" width="16.42578125" style="20" customWidth="1"/>
    <col min="6888" max="6889" width="18.140625" style="20" customWidth="1"/>
    <col min="6890" max="6890" width="16" style="20" customWidth="1"/>
    <col min="6891" max="6891" width="17.42578125" style="20" customWidth="1"/>
    <col min="6892" max="6893" width="16.28515625" style="20" bestFit="1" customWidth="1"/>
    <col min="6894" max="6895" width="0" style="20" hidden="1" customWidth="1"/>
    <col min="6896" max="6897" width="17.85546875" style="20" bestFit="1" customWidth="1"/>
    <col min="6898" max="6911" width="0" style="20" hidden="1" customWidth="1"/>
    <col min="6912" max="6912" width="17.42578125" style="20" customWidth="1"/>
    <col min="6913" max="6913" width="18" style="20" customWidth="1"/>
    <col min="6914" max="6914" width="17.140625" style="20" customWidth="1"/>
    <col min="6915" max="6915" width="16.42578125" style="20" customWidth="1"/>
    <col min="6916" max="6916" width="20.140625" style="20" customWidth="1"/>
    <col min="6917" max="6917" width="17.42578125" style="20" customWidth="1"/>
    <col min="6918" max="6918" width="20.28515625" style="20" customWidth="1"/>
    <col min="6919" max="6919" width="21.140625" style="20" customWidth="1"/>
    <col min="6920" max="6920" width="20.7109375" style="20" customWidth="1"/>
    <col min="6921" max="6921" width="11.5703125" style="20" customWidth="1"/>
    <col min="6922" max="6922" width="23" style="20" customWidth="1"/>
    <col min="6923" max="6923" width="31" style="20" customWidth="1"/>
    <col min="6924" max="6924" width="16.5703125" style="20" customWidth="1"/>
    <col min="6925" max="6925" width="28.7109375" style="20" customWidth="1"/>
    <col min="6926" max="6926" width="20.85546875" style="20" customWidth="1"/>
    <col min="6927" max="6927" width="20.28515625" style="20" customWidth="1"/>
    <col min="6928" max="6928" width="31.85546875" style="20" customWidth="1"/>
    <col min="6929" max="6929" width="20.85546875" style="20" customWidth="1"/>
    <col min="6930" max="6930" width="34.85546875" style="20" customWidth="1"/>
    <col min="6931" max="6931" width="16.85546875" style="20" customWidth="1"/>
    <col min="6932" max="6932" width="9" style="20"/>
    <col min="6933" max="6933" width="23.140625" style="20" customWidth="1"/>
    <col min="6934" max="6934" width="19.85546875" style="20" customWidth="1"/>
    <col min="6935" max="7138" width="9" style="20"/>
    <col min="7139" max="7139" width="30.5703125" style="20" bestFit="1" customWidth="1"/>
    <col min="7140" max="7140" width="19.5703125" style="20" customWidth="1"/>
    <col min="7141" max="7141" width="19.140625" style="20" customWidth="1"/>
    <col min="7142" max="7142" width="15.7109375" style="20" customWidth="1"/>
    <col min="7143" max="7143" width="16.42578125" style="20" customWidth="1"/>
    <col min="7144" max="7145" width="18.140625" style="20" customWidth="1"/>
    <col min="7146" max="7146" width="16" style="20" customWidth="1"/>
    <col min="7147" max="7147" width="17.42578125" style="20" customWidth="1"/>
    <col min="7148" max="7149" width="16.28515625" style="20" bestFit="1" customWidth="1"/>
    <col min="7150" max="7151" width="0" style="20" hidden="1" customWidth="1"/>
    <col min="7152" max="7153" width="17.85546875" style="20" bestFit="1" customWidth="1"/>
    <col min="7154" max="7167" width="0" style="20" hidden="1" customWidth="1"/>
    <col min="7168" max="7168" width="17.42578125" style="20" customWidth="1"/>
    <col min="7169" max="7169" width="18" style="20" customWidth="1"/>
    <col min="7170" max="7170" width="17.140625" style="20" customWidth="1"/>
    <col min="7171" max="7171" width="16.42578125" style="20" customWidth="1"/>
    <col min="7172" max="7172" width="20.140625" style="20" customWidth="1"/>
    <col min="7173" max="7173" width="17.42578125" style="20" customWidth="1"/>
    <col min="7174" max="7174" width="20.28515625" style="20" customWidth="1"/>
    <col min="7175" max="7175" width="21.140625" style="20" customWidth="1"/>
    <col min="7176" max="7176" width="20.7109375" style="20" customWidth="1"/>
    <col min="7177" max="7177" width="11.5703125" style="20" customWidth="1"/>
    <col min="7178" max="7178" width="23" style="20" customWidth="1"/>
    <col min="7179" max="7179" width="31" style="20" customWidth="1"/>
    <col min="7180" max="7180" width="16.5703125" style="20" customWidth="1"/>
    <col min="7181" max="7181" width="28.7109375" style="20" customWidth="1"/>
    <col min="7182" max="7182" width="20.85546875" style="20" customWidth="1"/>
    <col min="7183" max="7183" width="20.28515625" style="20" customWidth="1"/>
    <col min="7184" max="7184" width="31.85546875" style="20" customWidth="1"/>
    <col min="7185" max="7185" width="20.85546875" style="20" customWidth="1"/>
    <col min="7186" max="7186" width="34.85546875" style="20" customWidth="1"/>
    <col min="7187" max="7187" width="16.85546875" style="20" customWidth="1"/>
    <col min="7188" max="7188" width="9" style="20"/>
    <col min="7189" max="7189" width="23.140625" style="20" customWidth="1"/>
    <col min="7190" max="7190" width="19.85546875" style="20" customWidth="1"/>
    <col min="7191" max="7394" width="9" style="20"/>
    <col min="7395" max="7395" width="30.5703125" style="20" bestFit="1" customWidth="1"/>
    <col min="7396" max="7396" width="19.5703125" style="20" customWidth="1"/>
    <col min="7397" max="7397" width="19.140625" style="20" customWidth="1"/>
    <col min="7398" max="7398" width="15.7109375" style="20" customWidth="1"/>
    <col min="7399" max="7399" width="16.42578125" style="20" customWidth="1"/>
    <col min="7400" max="7401" width="18.140625" style="20" customWidth="1"/>
    <col min="7402" max="7402" width="16" style="20" customWidth="1"/>
    <col min="7403" max="7403" width="17.42578125" style="20" customWidth="1"/>
    <col min="7404" max="7405" width="16.28515625" style="20" bestFit="1" customWidth="1"/>
    <col min="7406" max="7407" width="0" style="20" hidden="1" customWidth="1"/>
    <col min="7408" max="7409" width="17.85546875" style="20" bestFit="1" customWidth="1"/>
    <col min="7410" max="7423" width="0" style="20" hidden="1" customWidth="1"/>
    <col min="7424" max="7424" width="17.42578125" style="20" customWidth="1"/>
    <col min="7425" max="7425" width="18" style="20" customWidth="1"/>
    <col min="7426" max="7426" width="17.140625" style="20" customWidth="1"/>
    <col min="7427" max="7427" width="16.42578125" style="20" customWidth="1"/>
    <col min="7428" max="7428" width="20.140625" style="20" customWidth="1"/>
    <col min="7429" max="7429" width="17.42578125" style="20" customWidth="1"/>
    <col min="7430" max="7430" width="20.28515625" style="20" customWidth="1"/>
    <col min="7431" max="7431" width="21.140625" style="20" customWidth="1"/>
    <col min="7432" max="7432" width="20.7109375" style="20" customWidth="1"/>
    <col min="7433" max="7433" width="11.5703125" style="20" customWidth="1"/>
    <col min="7434" max="7434" width="23" style="20" customWidth="1"/>
    <col min="7435" max="7435" width="31" style="20" customWidth="1"/>
    <col min="7436" max="7436" width="16.5703125" style="20" customWidth="1"/>
    <col min="7437" max="7437" width="28.7109375" style="20" customWidth="1"/>
    <col min="7438" max="7438" width="20.85546875" style="20" customWidth="1"/>
    <col min="7439" max="7439" width="20.28515625" style="20" customWidth="1"/>
    <col min="7440" max="7440" width="31.85546875" style="20" customWidth="1"/>
    <col min="7441" max="7441" width="20.85546875" style="20" customWidth="1"/>
    <col min="7442" max="7442" width="34.85546875" style="20" customWidth="1"/>
    <col min="7443" max="7443" width="16.85546875" style="20" customWidth="1"/>
    <col min="7444" max="7444" width="9" style="20"/>
    <col min="7445" max="7445" width="23.140625" style="20" customWidth="1"/>
    <col min="7446" max="7446" width="19.85546875" style="20" customWidth="1"/>
    <col min="7447" max="7650" width="9" style="20"/>
    <col min="7651" max="7651" width="30.5703125" style="20" bestFit="1" customWidth="1"/>
    <col min="7652" max="7652" width="19.5703125" style="20" customWidth="1"/>
    <col min="7653" max="7653" width="19.140625" style="20" customWidth="1"/>
    <col min="7654" max="7654" width="15.7109375" style="20" customWidth="1"/>
    <col min="7655" max="7655" width="16.42578125" style="20" customWidth="1"/>
    <col min="7656" max="7657" width="18.140625" style="20" customWidth="1"/>
    <col min="7658" max="7658" width="16" style="20" customWidth="1"/>
    <col min="7659" max="7659" width="17.42578125" style="20" customWidth="1"/>
    <col min="7660" max="7661" width="16.28515625" style="20" bestFit="1" customWidth="1"/>
    <col min="7662" max="7663" width="0" style="20" hidden="1" customWidth="1"/>
    <col min="7664" max="7665" width="17.85546875" style="20" bestFit="1" customWidth="1"/>
    <col min="7666" max="7679" width="0" style="20" hidden="1" customWidth="1"/>
    <col min="7680" max="7680" width="17.42578125" style="20" customWidth="1"/>
    <col min="7681" max="7681" width="18" style="20" customWidth="1"/>
    <col min="7682" max="7682" width="17.140625" style="20" customWidth="1"/>
    <col min="7683" max="7683" width="16.42578125" style="20" customWidth="1"/>
    <col min="7684" max="7684" width="20.140625" style="20" customWidth="1"/>
    <col min="7685" max="7685" width="17.42578125" style="20" customWidth="1"/>
    <col min="7686" max="7686" width="20.28515625" style="20" customWidth="1"/>
    <col min="7687" max="7687" width="21.140625" style="20" customWidth="1"/>
    <col min="7688" max="7688" width="20.7109375" style="20" customWidth="1"/>
    <col min="7689" max="7689" width="11.5703125" style="20" customWidth="1"/>
    <col min="7690" max="7690" width="23" style="20" customWidth="1"/>
    <col min="7691" max="7691" width="31" style="20" customWidth="1"/>
    <col min="7692" max="7692" width="16.5703125" style="20" customWidth="1"/>
    <col min="7693" max="7693" width="28.7109375" style="20" customWidth="1"/>
    <col min="7694" max="7694" width="20.85546875" style="20" customWidth="1"/>
    <col min="7695" max="7695" width="20.28515625" style="20" customWidth="1"/>
    <col min="7696" max="7696" width="31.85546875" style="20" customWidth="1"/>
    <col min="7697" max="7697" width="20.85546875" style="20" customWidth="1"/>
    <col min="7698" max="7698" width="34.85546875" style="20" customWidth="1"/>
    <col min="7699" max="7699" width="16.85546875" style="20" customWidth="1"/>
    <col min="7700" max="7700" width="9" style="20"/>
    <col min="7701" max="7701" width="23.140625" style="20" customWidth="1"/>
    <col min="7702" max="7702" width="19.85546875" style="20" customWidth="1"/>
    <col min="7703" max="7906" width="9" style="20"/>
    <col min="7907" max="7907" width="30.5703125" style="20" bestFit="1" customWidth="1"/>
    <col min="7908" max="7908" width="19.5703125" style="20" customWidth="1"/>
    <col min="7909" max="7909" width="19.140625" style="20" customWidth="1"/>
    <col min="7910" max="7910" width="15.7109375" style="20" customWidth="1"/>
    <col min="7911" max="7911" width="16.42578125" style="20" customWidth="1"/>
    <col min="7912" max="7913" width="18.140625" style="20" customWidth="1"/>
    <col min="7914" max="7914" width="16" style="20" customWidth="1"/>
    <col min="7915" max="7915" width="17.42578125" style="20" customWidth="1"/>
    <col min="7916" max="7917" width="16.28515625" style="20" bestFit="1" customWidth="1"/>
    <col min="7918" max="7919" width="0" style="20" hidden="1" customWidth="1"/>
    <col min="7920" max="7921" width="17.85546875" style="20" bestFit="1" customWidth="1"/>
    <col min="7922" max="7935" width="0" style="20" hidden="1" customWidth="1"/>
    <col min="7936" max="7936" width="17.42578125" style="20" customWidth="1"/>
    <col min="7937" max="7937" width="18" style="20" customWidth="1"/>
    <col min="7938" max="7938" width="17.140625" style="20" customWidth="1"/>
    <col min="7939" max="7939" width="16.42578125" style="20" customWidth="1"/>
    <col min="7940" max="7940" width="20.140625" style="20" customWidth="1"/>
    <col min="7941" max="7941" width="17.42578125" style="20" customWidth="1"/>
    <col min="7942" max="7942" width="20.28515625" style="20" customWidth="1"/>
    <col min="7943" max="7943" width="21.140625" style="20" customWidth="1"/>
    <col min="7944" max="7944" width="20.7109375" style="20" customWidth="1"/>
    <col min="7945" max="7945" width="11.5703125" style="20" customWidth="1"/>
    <col min="7946" max="7946" width="23" style="20" customWidth="1"/>
    <col min="7947" max="7947" width="31" style="20" customWidth="1"/>
    <col min="7948" max="7948" width="16.5703125" style="20" customWidth="1"/>
    <col min="7949" max="7949" width="28.7109375" style="20" customWidth="1"/>
    <col min="7950" max="7950" width="20.85546875" style="20" customWidth="1"/>
    <col min="7951" max="7951" width="20.28515625" style="20" customWidth="1"/>
    <col min="7952" max="7952" width="31.85546875" style="20" customWidth="1"/>
    <col min="7953" max="7953" width="20.85546875" style="20" customWidth="1"/>
    <col min="7954" max="7954" width="34.85546875" style="20" customWidth="1"/>
    <col min="7955" max="7955" width="16.85546875" style="20" customWidth="1"/>
    <col min="7956" max="7956" width="9" style="20"/>
    <col min="7957" max="7957" width="23.140625" style="20" customWidth="1"/>
    <col min="7958" max="7958" width="19.85546875" style="20" customWidth="1"/>
    <col min="7959" max="8162" width="9" style="20"/>
    <col min="8163" max="8163" width="30.5703125" style="20" bestFit="1" customWidth="1"/>
    <col min="8164" max="8164" width="19.5703125" style="20" customWidth="1"/>
    <col min="8165" max="8165" width="19.140625" style="20" customWidth="1"/>
    <col min="8166" max="8166" width="15.7109375" style="20" customWidth="1"/>
    <col min="8167" max="8167" width="16.42578125" style="20" customWidth="1"/>
    <col min="8168" max="8169" width="18.140625" style="20" customWidth="1"/>
    <col min="8170" max="8170" width="16" style="20" customWidth="1"/>
    <col min="8171" max="8171" width="17.42578125" style="20" customWidth="1"/>
    <col min="8172" max="8173" width="16.28515625" style="20" bestFit="1" customWidth="1"/>
    <col min="8174" max="8175" width="0" style="20" hidden="1" customWidth="1"/>
    <col min="8176" max="8177" width="17.85546875" style="20" bestFit="1" customWidth="1"/>
    <col min="8178" max="8191" width="0" style="20" hidden="1" customWidth="1"/>
    <col min="8192" max="8192" width="17.42578125" style="20" customWidth="1"/>
    <col min="8193" max="8193" width="18" style="20" customWidth="1"/>
    <col min="8194" max="8194" width="17.140625" style="20" customWidth="1"/>
    <col min="8195" max="8195" width="16.42578125" style="20" customWidth="1"/>
    <col min="8196" max="8196" width="20.140625" style="20" customWidth="1"/>
    <col min="8197" max="8197" width="17.42578125" style="20" customWidth="1"/>
    <col min="8198" max="8198" width="20.28515625" style="20" customWidth="1"/>
    <col min="8199" max="8199" width="21.140625" style="20" customWidth="1"/>
    <col min="8200" max="8200" width="20.7109375" style="20" customWidth="1"/>
    <col min="8201" max="8201" width="11.5703125" style="20" customWidth="1"/>
    <col min="8202" max="8202" width="23" style="20" customWidth="1"/>
    <col min="8203" max="8203" width="31" style="20" customWidth="1"/>
    <col min="8204" max="8204" width="16.5703125" style="20" customWidth="1"/>
    <col min="8205" max="8205" width="28.7109375" style="20" customWidth="1"/>
    <col min="8206" max="8206" width="20.85546875" style="20" customWidth="1"/>
    <col min="8207" max="8207" width="20.28515625" style="20" customWidth="1"/>
    <col min="8208" max="8208" width="31.85546875" style="20" customWidth="1"/>
    <col min="8209" max="8209" width="20.85546875" style="20" customWidth="1"/>
    <col min="8210" max="8210" width="34.85546875" style="20" customWidth="1"/>
    <col min="8211" max="8211" width="16.85546875" style="20" customWidth="1"/>
    <col min="8212" max="8212" width="9" style="20"/>
    <col min="8213" max="8213" width="23.140625" style="20" customWidth="1"/>
    <col min="8214" max="8214" width="19.85546875" style="20" customWidth="1"/>
    <col min="8215" max="8418" width="9" style="20"/>
    <col min="8419" max="8419" width="30.5703125" style="20" bestFit="1" customWidth="1"/>
    <col min="8420" max="8420" width="19.5703125" style="20" customWidth="1"/>
    <col min="8421" max="8421" width="19.140625" style="20" customWidth="1"/>
    <col min="8422" max="8422" width="15.7109375" style="20" customWidth="1"/>
    <col min="8423" max="8423" width="16.42578125" style="20" customWidth="1"/>
    <col min="8424" max="8425" width="18.140625" style="20" customWidth="1"/>
    <col min="8426" max="8426" width="16" style="20" customWidth="1"/>
    <col min="8427" max="8427" width="17.42578125" style="20" customWidth="1"/>
    <col min="8428" max="8429" width="16.28515625" style="20" bestFit="1" customWidth="1"/>
    <col min="8430" max="8431" width="0" style="20" hidden="1" customWidth="1"/>
    <col min="8432" max="8433" width="17.85546875" style="20" bestFit="1" customWidth="1"/>
    <col min="8434" max="8447" width="0" style="20" hidden="1" customWidth="1"/>
    <col min="8448" max="8448" width="17.42578125" style="20" customWidth="1"/>
    <col min="8449" max="8449" width="18" style="20" customWidth="1"/>
    <col min="8450" max="8450" width="17.140625" style="20" customWidth="1"/>
    <col min="8451" max="8451" width="16.42578125" style="20" customWidth="1"/>
    <col min="8452" max="8452" width="20.140625" style="20" customWidth="1"/>
    <col min="8453" max="8453" width="17.42578125" style="20" customWidth="1"/>
    <col min="8454" max="8454" width="20.28515625" style="20" customWidth="1"/>
    <col min="8455" max="8455" width="21.140625" style="20" customWidth="1"/>
    <col min="8456" max="8456" width="20.7109375" style="20" customWidth="1"/>
    <col min="8457" max="8457" width="11.5703125" style="20" customWidth="1"/>
    <col min="8458" max="8458" width="23" style="20" customWidth="1"/>
    <col min="8459" max="8459" width="31" style="20" customWidth="1"/>
    <col min="8460" max="8460" width="16.5703125" style="20" customWidth="1"/>
    <col min="8461" max="8461" width="28.7109375" style="20" customWidth="1"/>
    <col min="8462" max="8462" width="20.85546875" style="20" customWidth="1"/>
    <col min="8463" max="8463" width="20.28515625" style="20" customWidth="1"/>
    <col min="8464" max="8464" width="31.85546875" style="20" customWidth="1"/>
    <col min="8465" max="8465" width="20.85546875" style="20" customWidth="1"/>
    <col min="8466" max="8466" width="34.85546875" style="20" customWidth="1"/>
    <col min="8467" max="8467" width="16.85546875" style="20" customWidth="1"/>
    <col min="8468" max="8468" width="9" style="20"/>
    <col min="8469" max="8469" width="23.140625" style="20" customWidth="1"/>
    <col min="8470" max="8470" width="19.85546875" style="20" customWidth="1"/>
    <col min="8471" max="8674" width="9" style="20"/>
    <col min="8675" max="8675" width="30.5703125" style="20" bestFit="1" customWidth="1"/>
    <col min="8676" max="8676" width="19.5703125" style="20" customWidth="1"/>
    <col min="8677" max="8677" width="19.140625" style="20" customWidth="1"/>
    <col min="8678" max="8678" width="15.7109375" style="20" customWidth="1"/>
    <col min="8679" max="8679" width="16.42578125" style="20" customWidth="1"/>
    <col min="8680" max="8681" width="18.140625" style="20" customWidth="1"/>
    <col min="8682" max="8682" width="16" style="20" customWidth="1"/>
    <col min="8683" max="8683" width="17.42578125" style="20" customWidth="1"/>
    <col min="8684" max="8685" width="16.28515625" style="20" bestFit="1" customWidth="1"/>
    <col min="8686" max="8687" width="0" style="20" hidden="1" customWidth="1"/>
    <col min="8688" max="8689" width="17.85546875" style="20" bestFit="1" customWidth="1"/>
    <col min="8690" max="8703" width="0" style="20" hidden="1" customWidth="1"/>
    <col min="8704" max="8704" width="17.42578125" style="20" customWidth="1"/>
    <col min="8705" max="8705" width="18" style="20" customWidth="1"/>
    <col min="8706" max="8706" width="17.140625" style="20" customWidth="1"/>
    <col min="8707" max="8707" width="16.42578125" style="20" customWidth="1"/>
    <col min="8708" max="8708" width="20.140625" style="20" customWidth="1"/>
    <col min="8709" max="8709" width="17.42578125" style="20" customWidth="1"/>
    <col min="8710" max="8710" width="20.28515625" style="20" customWidth="1"/>
    <col min="8711" max="8711" width="21.140625" style="20" customWidth="1"/>
    <col min="8712" max="8712" width="20.7109375" style="20" customWidth="1"/>
    <col min="8713" max="8713" width="11.5703125" style="20" customWidth="1"/>
    <col min="8714" max="8714" width="23" style="20" customWidth="1"/>
    <col min="8715" max="8715" width="31" style="20" customWidth="1"/>
    <col min="8716" max="8716" width="16.5703125" style="20" customWidth="1"/>
    <col min="8717" max="8717" width="28.7109375" style="20" customWidth="1"/>
    <col min="8718" max="8718" width="20.85546875" style="20" customWidth="1"/>
    <col min="8719" max="8719" width="20.28515625" style="20" customWidth="1"/>
    <col min="8720" max="8720" width="31.85546875" style="20" customWidth="1"/>
    <col min="8721" max="8721" width="20.85546875" style="20" customWidth="1"/>
    <col min="8722" max="8722" width="34.85546875" style="20" customWidth="1"/>
    <col min="8723" max="8723" width="16.85546875" style="20" customWidth="1"/>
    <col min="8724" max="8724" width="9" style="20"/>
    <col min="8725" max="8725" width="23.140625" style="20" customWidth="1"/>
    <col min="8726" max="8726" width="19.85546875" style="20" customWidth="1"/>
    <col min="8727" max="8930" width="9" style="20"/>
    <col min="8931" max="8931" width="30.5703125" style="20" bestFit="1" customWidth="1"/>
    <col min="8932" max="8932" width="19.5703125" style="20" customWidth="1"/>
    <col min="8933" max="8933" width="19.140625" style="20" customWidth="1"/>
    <col min="8934" max="8934" width="15.7109375" style="20" customWidth="1"/>
    <col min="8935" max="8935" width="16.42578125" style="20" customWidth="1"/>
    <col min="8936" max="8937" width="18.140625" style="20" customWidth="1"/>
    <col min="8938" max="8938" width="16" style="20" customWidth="1"/>
    <col min="8939" max="8939" width="17.42578125" style="20" customWidth="1"/>
    <col min="8940" max="8941" width="16.28515625" style="20" bestFit="1" customWidth="1"/>
    <col min="8942" max="8943" width="0" style="20" hidden="1" customWidth="1"/>
    <col min="8944" max="8945" width="17.85546875" style="20" bestFit="1" customWidth="1"/>
    <col min="8946" max="8959" width="0" style="20" hidden="1" customWidth="1"/>
    <col min="8960" max="8960" width="17.42578125" style="20" customWidth="1"/>
    <col min="8961" max="8961" width="18" style="20" customWidth="1"/>
    <col min="8962" max="8962" width="17.140625" style="20" customWidth="1"/>
    <col min="8963" max="8963" width="16.42578125" style="20" customWidth="1"/>
    <col min="8964" max="8964" width="20.140625" style="20" customWidth="1"/>
    <col min="8965" max="8965" width="17.42578125" style="20" customWidth="1"/>
    <col min="8966" max="8966" width="20.28515625" style="20" customWidth="1"/>
    <col min="8967" max="8967" width="21.140625" style="20" customWidth="1"/>
    <col min="8968" max="8968" width="20.7109375" style="20" customWidth="1"/>
    <col min="8969" max="8969" width="11.5703125" style="20" customWidth="1"/>
    <col min="8970" max="8970" width="23" style="20" customWidth="1"/>
    <col min="8971" max="8971" width="31" style="20" customWidth="1"/>
    <col min="8972" max="8972" width="16.5703125" style="20" customWidth="1"/>
    <col min="8973" max="8973" width="28.7109375" style="20" customWidth="1"/>
    <col min="8974" max="8974" width="20.85546875" style="20" customWidth="1"/>
    <col min="8975" max="8975" width="20.28515625" style="20" customWidth="1"/>
    <col min="8976" max="8976" width="31.85546875" style="20" customWidth="1"/>
    <col min="8977" max="8977" width="20.85546875" style="20" customWidth="1"/>
    <col min="8978" max="8978" width="34.85546875" style="20" customWidth="1"/>
    <col min="8979" max="8979" width="16.85546875" style="20" customWidth="1"/>
    <col min="8980" max="8980" width="9" style="20"/>
    <col min="8981" max="8981" width="23.140625" style="20" customWidth="1"/>
    <col min="8982" max="8982" width="19.85546875" style="20" customWidth="1"/>
    <col min="8983" max="9186" width="9" style="20"/>
    <col min="9187" max="9187" width="30.5703125" style="20" bestFit="1" customWidth="1"/>
    <col min="9188" max="9188" width="19.5703125" style="20" customWidth="1"/>
    <col min="9189" max="9189" width="19.140625" style="20" customWidth="1"/>
    <col min="9190" max="9190" width="15.7109375" style="20" customWidth="1"/>
    <col min="9191" max="9191" width="16.42578125" style="20" customWidth="1"/>
    <col min="9192" max="9193" width="18.140625" style="20" customWidth="1"/>
    <col min="9194" max="9194" width="16" style="20" customWidth="1"/>
    <col min="9195" max="9195" width="17.42578125" style="20" customWidth="1"/>
    <col min="9196" max="9197" width="16.28515625" style="20" bestFit="1" customWidth="1"/>
    <col min="9198" max="9199" width="0" style="20" hidden="1" customWidth="1"/>
    <col min="9200" max="9201" width="17.85546875" style="20" bestFit="1" customWidth="1"/>
    <col min="9202" max="9215" width="0" style="20" hidden="1" customWidth="1"/>
    <col min="9216" max="9216" width="17.42578125" style="20" customWidth="1"/>
    <col min="9217" max="9217" width="18" style="20" customWidth="1"/>
    <col min="9218" max="9218" width="17.140625" style="20" customWidth="1"/>
    <col min="9219" max="9219" width="16.42578125" style="20" customWidth="1"/>
    <col min="9220" max="9220" width="20.140625" style="20" customWidth="1"/>
    <col min="9221" max="9221" width="17.42578125" style="20" customWidth="1"/>
    <col min="9222" max="9222" width="20.28515625" style="20" customWidth="1"/>
    <col min="9223" max="9223" width="21.140625" style="20" customWidth="1"/>
    <col min="9224" max="9224" width="20.7109375" style="20" customWidth="1"/>
    <col min="9225" max="9225" width="11.5703125" style="20" customWidth="1"/>
    <col min="9226" max="9226" width="23" style="20" customWidth="1"/>
    <col min="9227" max="9227" width="31" style="20" customWidth="1"/>
    <col min="9228" max="9228" width="16.5703125" style="20" customWidth="1"/>
    <col min="9229" max="9229" width="28.7109375" style="20" customWidth="1"/>
    <col min="9230" max="9230" width="20.85546875" style="20" customWidth="1"/>
    <col min="9231" max="9231" width="20.28515625" style="20" customWidth="1"/>
    <col min="9232" max="9232" width="31.85546875" style="20" customWidth="1"/>
    <col min="9233" max="9233" width="20.85546875" style="20" customWidth="1"/>
    <col min="9234" max="9234" width="34.85546875" style="20" customWidth="1"/>
    <col min="9235" max="9235" width="16.85546875" style="20" customWidth="1"/>
    <col min="9236" max="9236" width="9" style="20"/>
    <col min="9237" max="9237" width="23.140625" style="20" customWidth="1"/>
    <col min="9238" max="9238" width="19.85546875" style="20" customWidth="1"/>
    <col min="9239" max="9442" width="9" style="20"/>
    <col min="9443" max="9443" width="30.5703125" style="20" bestFit="1" customWidth="1"/>
    <col min="9444" max="9444" width="19.5703125" style="20" customWidth="1"/>
    <col min="9445" max="9445" width="19.140625" style="20" customWidth="1"/>
    <col min="9446" max="9446" width="15.7109375" style="20" customWidth="1"/>
    <col min="9447" max="9447" width="16.42578125" style="20" customWidth="1"/>
    <col min="9448" max="9449" width="18.140625" style="20" customWidth="1"/>
    <col min="9450" max="9450" width="16" style="20" customWidth="1"/>
    <col min="9451" max="9451" width="17.42578125" style="20" customWidth="1"/>
    <col min="9452" max="9453" width="16.28515625" style="20" bestFit="1" customWidth="1"/>
    <col min="9454" max="9455" width="0" style="20" hidden="1" customWidth="1"/>
    <col min="9456" max="9457" width="17.85546875" style="20" bestFit="1" customWidth="1"/>
    <col min="9458" max="9471" width="0" style="20" hidden="1" customWidth="1"/>
    <col min="9472" max="9472" width="17.42578125" style="20" customWidth="1"/>
    <col min="9473" max="9473" width="18" style="20" customWidth="1"/>
    <col min="9474" max="9474" width="17.140625" style="20" customWidth="1"/>
    <col min="9475" max="9475" width="16.42578125" style="20" customWidth="1"/>
    <col min="9476" max="9476" width="20.140625" style="20" customWidth="1"/>
    <col min="9477" max="9477" width="17.42578125" style="20" customWidth="1"/>
    <col min="9478" max="9478" width="20.28515625" style="20" customWidth="1"/>
    <col min="9479" max="9479" width="21.140625" style="20" customWidth="1"/>
    <col min="9480" max="9480" width="20.7109375" style="20" customWidth="1"/>
    <col min="9481" max="9481" width="11.5703125" style="20" customWidth="1"/>
    <col min="9482" max="9482" width="23" style="20" customWidth="1"/>
    <col min="9483" max="9483" width="31" style="20" customWidth="1"/>
    <col min="9484" max="9484" width="16.5703125" style="20" customWidth="1"/>
    <col min="9485" max="9485" width="28.7109375" style="20" customWidth="1"/>
    <col min="9486" max="9486" width="20.85546875" style="20" customWidth="1"/>
    <col min="9487" max="9487" width="20.28515625" style="20" customWidth="1"/>
    <col min="9488" max="9488" width="31.85546875" style="20" customWidth="1"/>
    <col min="9489" max="9489" width="20.85546875" style="20" customWidth="1"/>
    <col min="9490" max="9490" width="34.85546875" style="20" customWidth="1"/>
    <col min="9491" max="9491" width="16.85546875" style="20" customWidth="1"/>
    <col min="9492" max="9492" width="9" style="20"/>
    <col min="9493" max="9493" width="23.140625" style="20" customWidth="1"/>
    <col min="9494" max="9494" width="19.85546875" style="20" customWidth="1"/>
    <col min="9495" max="9698" width="9" style="20"/>
    <col min="9699" max="9699" width="30.5703125" style="20" bestFit="1" customWidth="1"/>
    <col min="9700" max="9700" width="19.5703125" style="20" customWidth="1"/>
    <col min="9701" max="9701" width="19.140625" style="20" customWidth="1"/>
    <col min="9702" max="9702" width="15.7109375" style="20" customWidth="1"/>
    <col min="9703" max="9703" width="16.42578125" style="20" customWidth="1"/>
    <col min="9704" max="9705" width="18.140625" style="20" customWidth="1"/>
    <col min="9706" max="9706" width="16" style="20" customWidth="1"/>
    <col min="9707" max="9707" width="17.42578125" style="20" customWidth="1"/>
    <col min="9708" max="9709" width="16.28515625" style="20" bestFit="1" customWidth="1"/>
    <col min="9710" max="9711" width="0" style="20" hidden="1" customWidth="1"/>
    <col min="9712" max="9713" width="17.85546875" style="20" bestFit="1" customWidth="1"/>
    <col min="9714" max="9727" width="0" style="20" hidden="1" customWidth="1"/>
    <col min="9728" max="9728" width="17.42578125" style="20" customWidth="1"/>
    <col min="9729" max="9729" width="18" style="20" customWidth="1"/>
    <col min="9730" max="9730" width="17.140625" style="20" customWidth="1"/>
    <col min="9731" max="9731" width="16.42578125" style="20" customWidth="1"/>
    <col min="9732" max="9732" width="20.140625" style="20" customWidth="1"/>
    <col min="9733" max="9733" width="17.42578125" style="20" customWidth="1"/>
    <col min="9734" max="9734" width="20.28515625" style="20" customWidth="1"/>
    <col min="9735" max="9735" width="21.140625" style="20" customWidth="1"/>
    <col min="9736" max="9736" width="20.7109375" style="20" customWidth="1"/>
    <col min="9737" max="9737" width="11.5703125" style="20" customWidth="1"/>
    <col min="9738" max="9738" width="23" style="20" customWidth="1"/>
    <col min="9739" max="9739" width="31" style="20" customWidth="1"/>
    <col min="9740" max="9740" width="16.5703125" style="20" customWidth="1"/>
    <col min="9741" max="9741" width="28.7109375" style="20" customWidth="1"/>
    <col min="9742" max="9742" width="20.85546875" style="20" customWidth="1"/>
    <col min="9743" max="9743" width="20.28515625" style="20" customWidth="1"/>
    <col min="9744" max="9744" width="31.85546875" style="20" customWidth="1"/>
    <col min="9745" max="9745" width="20.85546875" style="20" customWidth="1"/>
    <col min="9746" max="9746" width="34.85546875" style="20" customWidth="1"/>
    <col min="9747" max="9747" width="16.85546875" style="20" customWidth="1"/>
    <col min="9748" max="9748" width="9" style="20"/>
    <col min="9749" max="9749" width="23.140625" style="20" customWidth="1"/>
    <col min="9750" max="9750" width="19.85546875" style="20" customWidth="1"/>
    <col min="9751" max="9954" width="9" style="20"/>
    <col min="9955" max="9955" width="30.5703125" style="20" bestFit="1" customWidth="1"/>
    <col min="9956" max="9956" width="19.5703125" style="20" customWidth="1"/>
    <col min="9957" max="9957" width="19.140625" style="20" customWidth="1"/>
    <col min="9958" max="9958" width="15.7109375" style="20" customWidth="1"/>
    <col min="9959" max="9959" width="16.42578125" style="20" customWidth="1"/>
    <col min="9960" max="9961" width="18.140625" style="20" customWidth="1"/>
    <col min="9962" max="9962" width="16" style="20" customWidth="1"/>
    <col min="9963" max="9963" width="17.42578125" style="20" customWidth="1"/>
    <col min="9964" max="9965" width="16.28515625" style="20" bestFit="1" customWidth="1"/>
    <col min="9966" max="9967" width="0" style="20" hidden="1" customWidth="1"/>
    <col min="9968" max="9969" width="17.85546875" style="20" bestFit="1" customWidth="1"/>
    <col min="9970" max="9983" width="0" style="20" hidden="1" customWidth="1"/>
    <col min="9984" max="9984" width="17.42578125" style="20" customWidth="1"/>
    <col min="9985" max="9985" width="18" style="20" customWidth="1"/>
    <col min="9986" max="9986" width="17.140625" style="20" customWidth="1"/>
    <col min="9987" max="9987" width="16.42578125" style="20" customWidth="1"/>
    <col min="9988" max="9988" width="20.140625" style="20" customWidth="1"/>
    <col min="9989" max="9989" width="17.42578125" style="20" customWidth="1"/>
    <col min="9990" max="9990" width="20.28515625" style="20" customWidth="1"/>
    <col min="9991" max="9991" width="21.140625" style="20" customWidth="1"/>
    <col min="9992" max="9992" width="20.7109375" style="20" customWidth="1"/>
    <col min="9993" max="9993" width="11.5703125" style="20" customWidth="1"/>
    <col min="9994" max="9994" width="23" style="20" customWidth="1"/>
    <col min="9995" max="9995" width="31" style="20" customWidth="1"/>
    <col min="9996" max="9996" width="16.5703125" style="20" customWidth="1"/>
    <col min="9997" max="9997" width="28.7109375" style="20" customWidth="1"/>
    <col min="9998" max="9998" width="20.85546875" style="20" customWidth="1"/>
    <col min="9999" max="9999" width="20.28515625" style="20" customWidth="1"/>
    <col min="10000" max="10000" width="31.85546875" style="20" customWidth="1"/>
    <col min="10001" max="10001" width="20.85546875" style="20" customWidth="1"/>
    <col min="10002" max="10002" width="34.85546875" style="20" customWidth="1"/>
    <col min="10003" max="10003" width="16.85546875" style="20" customWidth="1"/>
    <col min="10004" max="10004" width="9" style="20"/>
    <col min="10005" max="10005" width="23.140625" style="20" customWidth="1"/>
    <col min="10006" max="10006" width="19.85546875" style="20" customWidth="1"/>
    <col min="10007" max="10210" width="9" style="20"/>
    <col min="10211" max="10211" width="30.5703125" style="20" bestFit="1" customWidth="1"/>
    <col min="10212" max="10212" width="19.5703125" style="20" customWidth="1"/>
    <col min="10213" max="10213" width="19.140625" style="20" customWidth="1"/>
    <col min="10214" max="10214" width="15.7109375" style="20" customWidth="1"/>
    <col min="10215" max="10215" width="16.42578125" style="20" customWidth="1"/>
    <col min="10216" max="10217" width="18.140625" style="20" customWidth="1"/>
    <col min="10218" max="10218" width="16" style="20" customWidth="1"/>
    <col min="10219" max="10219" width="17.42578125" style="20" customWidth="1"/>
    <col min="10220" max="10221" width="16.28515625" style="20" bestFit="1" customWidth="1"/>
    <col min="10222" max="10223" width="0" style="20" hidden="1" customWidth="1"/>
    <col min="10224" max="10225" width="17.85546875" style="20" bestFit="1" customWidth="1"/>
    <col min="10226" max="10239" width="0" style="20" hidden="1" customWidth="1"/>
    <col min="10240" max="10240" width="17.42578125" style="20" customWidth="1"/>
    <col min="10241" max="10241" width="18" style="20" customWidth="1"/>
    <col min="10242" max="10242" width="17.140625" style="20" customWidth="1"/>
    <col min="10243" max="10243" width="16.42578125" style="20" customWidth="1"/>
    <col min="10244" max="10244" width="20.140625" style="20" customWidth="1"/>
    <col min="10245" max="10245" width="17.42578125" style="20" customWidth="1"/>
    <col min="10246" max="10246" width="20.28515625" style="20" customWidth="1"/>
    <col min="10247" max="10247" width="21.140625" style="20" customWidth="1"/>
    <col min="10248" max="10248" width="20.7109375" style="20" customWidth="1"/>
    <col min="10249" max="10249" width="11.5703125" style="20" customWidth="1"/>
    <col min="10250" max="10250" width="23" style="20" customWidth="1"/>
    <col min="10251" max="10251" width="31" style="20" customWidth="1"/>
    <col min="10252" max="10252" width="16.5703125" style="20" customWidth="1"/>
    <col min="10253" max="10253" width="28.7109375" style="20" customWidth="1"/>
    <col min="10254" max="10254" width="20.85546875" style="20" customWidth="1"/>
    <col min="10255" max="10255" width="20.28515625" style="20" customWidth="1"/>
    <col min="10256" max="10256" width="31.85546875" style="20" customWidth="1"/>
    <col min="10257" max="10257" width="20.85546875" style="20" customWidth="1"/>
    <col min="10258" max="10258" width="34.85546875" style="20" customWidth="1"/>
    <col min="10259" max="10259" width="16.85546875" style="20" customWidth="1"/>
    <col min="10260" max="10260" width="9" style="20"/>
    <col min="10261" max="10261" width="23.140625" style="20" customWidth="1"/>
    <col min="10262" max="10262" width="19.85546875" style="20" customWidth="1"/>
    <col min="10263" max="10466" width="9" style="20"/>
    <col min="10467" max="10467" width="30.5703125" style="20" bestFit="1" customWidth="1"/>
    <col min="10468" max="10468" width="19.5703125" style="20" customWidth="1"/>
    <col min="10469" max="10469" width="19.140625" style="20" customWidth="1"/>
    <col min="10470" max="10470" width="15.7109375" style="20" customWidth="1"/>
    <col min="10471" max="10471" width="16.42578125" style="20" customWidth="1"/>
    <col min="10472" max="10473" width="18.140625" style="20" customWidth="1"/>
    <col min="10474" max="10474" width="16" style="20" customWidth="1"/>
    <col min="10475" max="10475" width="17.42578125" style="20" customWidth="1"/>
    <col min="10476" max="10477" width="16.28515625" style="20" bestFit="1" customWidth="1"/>
    <col min="10478" max="10479" width="0" style="20" hidden="1" customWidth="1"/>
    <col min="10480" max="10481" width="17.85546875" style="20" bestFit="1" customWidth="1"/>
    <col min="10482" max="10495" width="0" style="20" hidden="1" customWidth="1"/>
    <col min="10496" max="10496" width="17.42578125" style="20" customWidth="1"/>
    <col min="10497" max="10497" width="18" style="20" customWidth="1"/>
    <col min="10498" max="10498" width="17.140625" style="20" customWidth="1"/>
    <col min="10499" max="10499" width="16.42578125" style="20" customWidth="1"/>
    <col min="10500" max="10500" width="20.140625" style="20" customWidth="1"/>
    <col min="10501" max="10501" width="17.42578125" style="20" customWidth="1"/>
    <col min="10502" max="10502" width="20.28515625" style="20" customWidth="1"/>
    <col min="10503" max="10503" width="21.140625" style="20" customWidth="1"/>
    <col min="10504" max="10504" width="20.7109375" style="20" customWidth="1"/>
    <col min="10505" max="10505" width="11.5703125" style="20" customWidth="1"/>
    <col min="10506" max="10506" width="23" style="20" customWidth="1"/>
    <col min="10507" max="10507" width="31" style="20" customWidth="1"/>
    <col min="10508" max="10508" width="16.5703125" style="20" customWidth="1"/>
    <col min="10509" max="10509" width="28.7109375" style="20" customWidth="1"/>
    <col min="10510" max="10510" width="20.85546875" style="20" customWidth="1"/>
    <col min="10511" max="10511" width="20.28515625" style="20" customWidth="1"/>
    <col min="10512" max="10512" width="31.85546875" style="20" customWidth="1"/>
    <col min="10513" max="10513" width="20.85546875" style="20" customWidth="1"/>
    <col min="10514" max="10514" width="34.85546875" style="20" customWidth="1"/>
    <col min="10515" max="10515" width="16.85546875" style="20" customWidth="1"/>
    <col min="10516" max="10516" width="9" style="20"/>
    <col min="10517" max="10517" width="23.140625" style="20" customWidth="1"/>
    <col min="10518" max="10518" width="19.85546875" style="20" customWidth="1"/>
    <col min="10519" max="10722" width="9" style="20"/>
    <col min="10723" max="10723" width="30.5703125" style="20" bestFit="1" customWidth="1"/>
    <col min="10724" max="10724" width="19.5703125" style="20" customWidth="1"/>
    <col min="10725" max="10725" width="19.140625" style="20" customWidth="1"/>
    <col min="10726" max="10726" width="15.7109375" style="20" customWidth="1"/>
    <col min="10727" max="10727" width="16.42578125" style="20" customWidth="1"/>
    <col min="10728" max="10729" width="18.140625" style="20" customWidth="1"/>
    <col min="10730" max="10730" width="16" style="20" customWidth="1"/>
    <col min="10731" max="10731" width="17.42578125" style="20" customWidth="1"/>
    <col min="10732" max="10733" width="16.28515625" style="20" bestFit="1" customWidth="1"/>
    <col min="10734" max="10735" width="0" style="20" hidden="1" customWidth="1"/>
    <col min="10736" max="10737" width="17.85546875" style="20" bestFit="1" customWidth="1"/>
    <col min="10738" max="10751" width="0" style="20" hidden="1" customWidth="1"/>
    <col min="10752" max="10752" width="17.42578125" style="20" customWidth="1"/>
    <col min="10753" max="10753" width="18" style="20" customWidth="1"/>
    <col min="10754" max="10754" width="17.140625" style="20" customWidth="1"/>
    <col min="10755" max="10755" width="16.42578125" style="20" customWidth="1"/>
    <col min="10756" max="10756" width="20.140625" style="20" customWidth="1"/>
    <col min="10757" max="10757" width="17.42578125" style="20" customWidth="1"/>
    <col min="10758" max="10758" width="20.28515625" style="20" customWidth="1"/>
    <col min="10759" max="10759" width="21.140625" style="20" customWidth="1"/>
    <col min="10760" max="10760" width="20.7109375" style="20" customWidth="1"/>
    <col min="10761" max="10761" width="11.5703125" style="20" customWidth="1"/>
    <col min="10762" max="10762" width="23" style="20" customWidth="1"/>
    <col min="10763" max="10763" width="31" style="20" customWidth="1"/>
    <col min="10764" max="10764" width="16.5703125" style="20" customWidth="1"/>
    <col min="10765" max="10765" width="28.7109375" style="20" customWidth="1"/>
    <col min="10766" max="10766" width="20.85546875" style="20" customWidth="1"/>
    <col min="10767" max="10767" width="20.28515625" style="20" customWidth="1"/>
    <col min="10768" max="10768" width="31.85546875" style="20" customWidth="1"/>
    <col min="10769" max="10769" width="20.85546875" style="20" customWidth="1"/>
    <col min="10770" max="10770" width="34.85546875" style="20" customWidth="1"/>
    <col min="10771" max="10771" width="16.85546875" style="20" customWidth="1"/>
    <col min="10772" max="10772" width="9" style="20"/>
    <col min="10773" max="10773" width="23.140625" style="20" customWidth="1"/>
    <col min="10774" max="10774" width="19.85546875" style="20" customWidth="1"/>
    <col min="10775" max="10978" width="9" style="20"/>
    <col min="10979" max="10979" width="30.5703125" style="20" bestFit="1" customWidth="1"/>
    <col min="10980" max="10980" width="19.5703125" style="20" customWidth="1"/>
    <col min="10981" max="10981" width="19.140625" style="20" customWidth="1"/>
    <col min="10982" max="10982" width="15.7109375" style="20" customWidth="1"/>
    <col min="10983" max="10983" width="16.42578125" style="20" customWidth="1"/>
    <col min="10984" max="10985" width="18.140625" style="20" customWidth="1"/>
    <col min="10986" max="10986" width="16" style="20" customWidth="1"/>
    <col min="10987" max="10987" width="17.42578125" style="20" customWidth="1"/>
    <col min="10988" max="10989" width="16.28515625" style="20" bestFit="1" customWidth="1"/>
    <col min="10990" max="10991" width="0" style="20" hidden="1" customWidth="1"/>
    <col min="10992" max="10993" width="17.85546875" style="20" bestFit="1" customWidth="1"/>
    <col min="10994" max="11007" width="0" style="20" hidden="1" customWidth="1"/>
    <col min="11008" max="11008" width="17.42578125" style="20" customWidth="1"/>
    <col min="11009" max="11009" width="18" style="20" customWidth="1"/>
    <col min="11010" max="11010" width="17.140625" style="20" customWidth="1"/>
    <col min="11011" max="11011" width="16.42578125" style="20" customWidth="1"/>
    <col min="11012" max="11012" width="20.140625" style="20" customWidth="1"/>
    <col min="11013" max="11013" width="17.42578125" style="20" customWidth="1"/>
    <col min="11014" max="11014" width="20.28515625" style="20" customWidth="1"/>
    <col min="11015" max="11015" width="21.140625" style="20" customWidth="1"/>
    <col min="11016" max="11016" width="20.7109375" style="20" customWidth="1"/>
    <col min="11017" max="11017" width="11.5703125" style="20" customWidth="1"/>
    <col min="11018" max="11018" width="23" style="20" customWidth="1"/>
    <col min="11019" max="11019" width="31" style="20" customWidth="1"/>
    <col min="11020" max="11020" width="16.5703125" style="20" customWidth="1"/>
    <col min="11021" max="11021" width="28.7109375" style="20" customWidth="1"/>
    <col min="11022" max="11022" width="20.85546875" style="20" customWidth="1"/>
    <col min="11023" max="11023" width="20.28515625" style="20" customWidth="1"/>
    <col min="11024" max="11024" width="31.85546875" style="20" customWidth="1"/>
    <col min="11025" max="11025" width="20.85546875" style="20" customWidth="1"/>
    <col min="11026" max="11026" width="34.85546875" style="20" customWidth="1"/>
    <col min="11027" max="11027" width="16.85546875" style="20" customWidth="1"/>
    <col min="11028" max="11028" width="9" style="20"/>
    <col min="11029" max="11029" width="23.140625" style="20" customWidth="1"/>
    <col min="11030" max="11030" width="19.85546875" style="20" customWidth="1"/>
    <col min="11031" max="11234" width="9" style="20"/>
    <col min="11235" max="11235" width="30.5703125" style="20" bestFit="1" customWidth="1"/>
    <col min="11236" max="11236" width="19.5703125" style="20" customWidth="1"/>
    <col min="11237" max="11237" width="19.140625" style="20" customWidth="1"/>
    <col min="11238" max="11238" width="15.7109375" style="20" customWidth="1"/>
    <col min="11239" max="11239" width="16.42578125" style="20" customWidth="1"/>
    <col min="11240" max="11241" width="18.140625" style="20" customWidth="1"/>
    <col min="11242" max="11242" width="16" style="20" customWidth="1"/>
    <col min="11243" max="11243" width="17.42578125" style="20" customWidth="1"/>
    <col min="11244" max="11245" width="16.28515625" style="20" bestFit="1" customWidth="1"/>
    <col min="11246" max="11247" width="0" style="20" hidden="1" customWidth="1"/>
    <col min="11248" max="11249" width="17.85546875" style="20" bestFit="1" customWidth="1"/>
    <col min="11250" max="11263" width="0" style="20" hidden="1" customWidth="1"/>
    <col min="11264" max="11264" width="17.42578125" style="20" customWidth="1"/>
    <col min="11265" max="11265" width="18" style="20" customWidth="1"/>
    <col min="11266" max="11266" width="17.140625" style="20" customWidth="1"/>
    <col min="11267" max="11267" width="16.42578125" style="20" customWidth="1"/>
    <col min="11268" max="11268" width="20.140625" style="20" customWidth="1"/>
    <col min="11269" max="11269" width="17.42578125" style="20" customWidth="1"/>
    <col min="11270" max="11270" width="20.28515625" style="20" customWidth="1"/>
    <col min="11271" max="11271" width="21.140625" style="20" customWidth="1"/>
    <col min="11272" max="11272" width="20.7109375" style="20" customWidth="1"/>
    <col min="11273" max="11273" width="11.5703125" style="20" customWidth="1"/>
    <col min="11274" max="11274" width="23" style="20" customWidth="1"/>
    <col min="11275" max="11275" width="31" style="20" customWidth="1"/>
    <col min="11276" max="11276" width="16.5703125" style="20" customWidth="1"/>
    <col min="11277" max="11277" width="28.7109375" style="20" customWidth="1"/>
    <col min="11278" max="11278" width="20.85546875" style="20" customWidth="1"/>
    <col min="11279" max="11279" width="20.28515625" style="20" customWidth="1"/>
    <col min="11280" max="11280" width="31.85546875" style="20" customWidth="1"/>
    <col min="11281" max="11281" width="20.85546875" style="20" customWidth="1"/>
    <col min="11282" max="11282" width="34.85546875" style="20" customWidth="1"/>
    <col min="11283" max="11283" width="16.85546875" style="20" customWidth="1"/>
    <col min="11284" max="11284" width="9" style="20"/>
    <col min="11285" max="11285" width="23.140625" style="20" customWidth="1"/>
    <col min="11286" max="11286" width="19.85546875" style="20" customWidth="1"/>
    <col min="11287" max="11490" width="9" style="20"/>
    <col min="11491" max="11491" width="30.5703125" style="20" bestFit="1" customWidth="1"/>
    <col min="11492" max="11492" width="19.5703125" style="20" customWidth="1"/>
    <col min="11493" max="11493" width="19.140625" style="20" customWidth="1"/>
    <col min="11494" max="11494" width="15.7109375" style="20" customWidth="1"/>
    <col min="11495" max="11495" width="16.42578125" style="20" customWidth="1"/>
    <col min="11496" max="11497" width="18.140625" style="20" customWidth="1"/>
    <col min="11498" max="11498" width="16" style="20" customWidth="1"/>
    <col min="11499" max="11499" width="17.42578125" style="20" customWidth="1"/>
    <col min="11500" max="11501" width="16.28515625" style="20" bestFit="1" customWidth="1"/>
    <col min="11502" max="11503" width="0" style="20" hidden="1" customWidth="1"/>
    <col min="11504" max="11505" width="17.85546875" style="20" bestFit="1" customWidth="1"/>
    <col min="11506" max="11519" width="0" style="20" hidden="1" customWidth="1"/>
    <col min="11520" max="11520" width="17.42578125" style="20" customWidth="1"/>
    <col min="11521" max="11521" width="18" style="20" customWidth="1"/>
    <col min="11522" max="11522" width="17.140625" style="20" customWidth="1"/>
    <col min="11523" max="11523" width="16.42578125" style="20" customWidth="1"/>
    <col min="11524" max="11524" width="20.140625" style="20" customWidth="1"/>
    <col min="11525" max="11525" width="17.42578125" style="20" customWidth="1"/>
    <col min="11526" max="11526" width="20.28515625" style="20" customWidth="1"/>
    <col min="11527" max="11527" width="21.140625" style="20" customWidth="1"/>
    <col min="11528" max="11528" width="20.7109375" style="20" customWidth="1"/>
    <col min="11529" max="11529" width="11.5703125" style="20" customWidth="1"/>
    <col min="11530" max="11530" width="23" style="20" customWidth="1"/>
    <col min="11531" max="11531" width="31" style="20" customWidth="1"/>
    <col min="11532" max="11532" width="16.5703125" style="20" customWidth="1"/>
    <col min="11533" max="11533" width="28.7109375" style="20" customWidth="1"/>
    <col min="11534" max="11534" width="20.85546875" style="20" customWidth="1"/>
    <col min="11535" max="11535" width="20.28515625" style="20" customWidth="1"/>
    <col min="11536" max="11536" width="31.85546875" style="20" customWidth="1"/>
    <col min="11537" max="11537" width="20.85546875" style="20" customWidth="1"/>
    <col min="11538" max="11538" width="34.85546875" style="20" customWidth="1"/>
    <col min="11539" max="11539" width="16.85546875" style="20" customWidth="1"/>
    <col min="11540" max="11540" width="9" style="20"/>
    <col min="11541" max="11541" width="23.140625" style="20" customWidth="1"/>
    <col min="11542" max="11542" width="19.85546875" style="20" customWidth="1"/>
    <col min="11543" max="11746" width="9" style="20"/>
    <col min="11747" max="11747" width="30.5703125" style="20" bestFit="1" customWidth="1"/>
    <col min="11748" max="11748" width="19.5703125" style="20" customWidth="1"/>
    <col min="11749" max="11749" width="19.140625" style="20" customWidth="1"/>
    <col min="11750" max="11750" width="15.7109375" style="20" customWidth="1"/>
    <col min="11751" max="11751" width="16.42578125" style="20" customWidth="1"/>
    <col min="11752" max="11753" width="18.140625" style="20" customWidth="1"/>
    <col min="11754" max="11754" width="16" style="20" customWidth="1"/>
    <col min="11755" max="11755" width="17.42578125" style="20" customWidth="1"/>
    <col min="11756" max="11757" width="16.28515625" style="20" bestFit="1" customWidth="1"/>
    <col min="11758" max="11759" width="0" style="20" hidden="1" customWidth="1"/>
    <col min="11760" max="11761" width="17.85546875" style="20" bestFit="1" customWidth="1"/>
    <col min="11762" max="11775" width="0" style="20" hidden="1" customWidth="1"/>
    <col min="11776" max="11776" width="17.42578125" style="20" customWidth="1"/>
    <col min="11777" max="11777" width="18" style="20" customWidth="1"/>
    <col min="11778" max="11778" width="17.140625" style="20" customWidth="1"/>
    <col min="11779" max="11779" width="16.42578125" style="20" customWidth="1"/>
    <col min="11780" max="11780" width="20.140625" style="20" customWidth="1"/>
    <col min="11781" max="11781" width="17.42578125" style="20" customWidth="1"/>
    <col min="11782" max="11782" width="20.28515625" style="20" customWidth="1"/>
    <col min="11783" max="11783" width="21.140625" style="20" customWidth="1"/>
    <col min="11784" max="11784" width="20.7109375" style="20" customWidth="1"/>
    <col min="11785" max="11785" width="11.5703125" style="20" customWidth="1"/>
    <col min="11786" max="11786" width="23" style="20" customWidth="1"/>
    <col min="11787" max="11787" width="31" style="20" customWidth="1"/>
    <col min="11788" max="11788" width="16.5703125" style="20" customWidth="1"/>
    <col min="11789" max="11789" width="28.7109375" style="20" customWidth="1"/>
    <col min="11790" max="11790" width="20.85546875" style="20" customWidth="1"/>
    <col min="11791" max="11791" width="20.28515625" style="20" customWidth="1"/>
    <col min="11792" max="11792" width="31.85546875" style="20" customWidth="1"/>
    <col min="11793" max="11793" width="20.85546875" style="20" customWidth="1"/>
    <col min="11794" max="11794" width="34.85546875" style="20" customWidth="1"/>
    <col min="11795" max="11795" width="16.85546875" style="20" customWidth="1"/>
    <col min="11796" max="11796" width="9" style="20"/>
    <col min="11797" max="11797" width="23.140625" style="20" customWidth="1"/>
    <col min="11798" max="11798" width="19.85546875" style="20" customWidth="1"/>
    <col min="11799" max="12002" width="9" style="20"/>
    <col min="12003" max="12003" width="30.5703125" style="20" bestFit="1" customWidth="1"/>
    <col min="12004" max="12004" width="19.5703125" style="20" customWidth="1"/>
    <col min="12005" max="12005" width="19.140625" style="20" customWidth="1"/>
    <col min="12006" max="12006" width="15.7109375" style="20" customWidth="1"/>
    <col min="12007" max="12007" width="16.42578125" style="20" customWidth="1"/>
    <col min="12008" max="12009" width="18.140625" style="20" customWidth="1"/>
    <col min="12010" max="12010" width="16" style="20" customWidth="1"/>
    <col min="12011" max="12011" width="17.42578125" style="20" customWidth="1"/>
    <col min="12012" max="12013" width="16.28515625" style="20" bestFit="1" customWidth="1"/>
    <col min="12014" max="12015" width="0" style="20" hidden="1" customWidth="1"/>
    <col min="12016" max="12017" width="17.85546875" style="20" bestFit="1" customWidth="1"/>
    <col min="12018" max="12031" width="0" style="20" hidden="1" customWidth="1"/>
    <col min="12032" max="12032" width="17.42578125" style="20" customWidth="1"/>
    <col min="12033" max="12033" width="18" style="20" customWidth="1"/>
    <col min="12034" max="12034" width="17.140625" style="20" customWidth="1"/>
    <col min="12035" max="12035" width="16.42578125" style="20" customWidth="1"/>
    <col min="12036" max="12036" width="20.140625" style="20" customWidth="1"/>
    <col min="12037" max="12037" width="17.42578125" style="20" customWidth="1"/>
    <col min="12038" max="12038" width="20.28515625" style="20" customWidth="1"/>
    <col min="12039" max="12039" width="21.140625" style="20" customWidth="1"/>
    <col min="12040" max="12040" width="20.7109375" style="20" customWidth="1"/>
    <col min="12041" max="12041" width="11.5703125" style="20" customWidth="1"/>
    <col min="12042" max="12042" width="23" style="20" customWidth="1"/>
    <col min="12043" max="12043" width="31" style="20" customWidth="1"/>
    <col min="12044" max="12044" width="16.5703125" style="20" customWidth="1"/>
    <col min="12045" max="12045" width="28.7109375" style="20" customWidth="1"/>
    <col min="12046" max="12046" width="20.85546875" style="20" customWidth="1"/>
    <col min="12047" max="12047" width="20.28515625" style="20" customWidth="1"/>
    <col min="12048" max="12048" width="31.85546875" style="20" customWidth="1"/>
    <col min="12049" max="12049" width="20.85546875" style="20" customWidth="1"/>
    <col min="12050" max="12050" width="34.85546875" style="20" customWidth="1"/>
    <col min="12051" max="12051" width="16.85546875" style="20" customWidth="1"/>
    <col min="12052" max="12052" width="9" style="20"/>
    <col min="12053" max="12053" width="23.140625" style="20" customWidth="1"/>
    <col min="12054" max="12054" width="19.85546875" style="20" customWidth="1"/>
    <col min="12055" max="12258" width="9" style="20"/>
    <col min="12259" max="12259" width="30.5703125" style="20" bestFit="1" customWidth="1"/>
    <col min="12260" max="12260" width="19.5703125" style="20" customWidth="1"/>
    <col min="12261" max="12261" width="19.140625" style="20" customWidth="1"/>
    <col min="12262" max="12262" width="15.7109375" style="20" customWidth="1"/>
    <col min="12263" max="12263" width="16.42578125" style="20" customWidth="1"/>
    <col min="12264" max="12265" width="18.140625" style="20" customWidth="1"/>
    <col min="12266" max="12266" width="16" style="20" customWidth="1"/>
    <col min="12267" max="12267" width="17.42578125" style="20" customWidth="1"/>
    <col min="12268" max="12269" width="16.28515625" style="20" bestFit="1" customWidth="1"/>
    <col min="12270" max="12271" width="0" style="20" hidden="1" customWidth="1"/>
    <col min="12272" max="12273" width="17.85546875" style="20" bestFit="1" customWidth="1"/>
    <col min="12274" max="12287" width="0" style="20" hidden="1" customWidth="1"/>
    <col min="12288" max="12288" width="17.42578125" style="20" customWidth="1"/>
    <col min="12289" max="12289" width="18" style="20" customWidth="1"/>
    <col min="12290" max="12290" width="17.140625" style="20" customWidth="1"/>
    <col min="12291" max="12291" width="16.42578125" style="20" customWidth="1"/>
    <col min="12292" max="12292" width="20.140625" style="20" customWidth="1"/>
    <col min="12293" max="12293" width="17.42578125" style="20" customWidth="1"/>
    <col min="12294" max="12294" width="20.28515625" style="20" customWidth="1"/>
    <col min="12295" max="12295" width="21.140625" style="20" customWidth="1"/>
    <col min="12296" max="12296" width="20.7109375" style="20" customWidth="1"/>
    <col min="12297" max="12297" width="11.5703125" style="20" customWidth="1"/>
    <col min="12298" max="12298" width="23" style="20" customWidth="1"/>
    <col min="12299" max="12299" width="31" style="20" customWidth="1"/>
    <col min="12300" max="12300" width="16.5703125" style="20" customWidth="1"/>
    <col min="12301" max="12301" width="28.7109375" style="20" customWidth="1"/>
    <col min="12302" max="12302" width="20.85546875" style="20" customWidth="1"/>
    <col min="12303" max="12303" width="20.28515625" style="20" customWidth="1"/>
    <col min="12304" max="12304" width="31.85546875" style="20" customWidth="1"/>
    <col min="12305" max="12305" width="20.85546875" style="20" customWidth="1"/>
    <col min="12306" max="12306" width="34.85546875" style="20" customWidth="1"/>
    <col min="12307" max="12307" width="16.85546875" style="20" customWidth="1"/>
    <col min="12308" max="12308" width="9" style="20"/>
    <col min="12309" max="12309" width="23.140625" style="20" customWidth="1"/>
    <col min="12310" max="12310" width="19.85546875" style="20" customWidth="1"/>
    <col min="12311" max="12514" width="9" style="20"/>
    <col min="12515" max="12515" width="30.5703125" style="20" bestFit="1" customWidth="1"/>
    <col min="12516" max="12516" width="19.5703125" style="20" customWidth="1"/>
    <col min="12517" max="12517" width="19.140625" style="20" customWidth="1"/>
    <col min="12518" max="12518" width="15.7109375" style="20" customWidth="1"/>
    <col min="12519" max="12519" width="16.42578125" style="20" customWidth="1"/>
    <col min="12520" max="12521" width="18.140625" style="20" customWidth="1"/>
    <col min="12522" max="12522" width="16" style="20" customWidth="1"/>
    <col min="12523" max="12523" width="17.42578125" style="20" customWidth="1"/>
    <col min="12524" max="12525" width="16.28515625" style="20" bestFit="1" customWidth="1"/>
    <col min="12526" max="12527" width="0" style="20" hidden="1" customWidth="1"/>
    <col min="12528" max="12529" width="17.85546875" style="20" bestFit="1" customWidth="1"/>
    <col min="12530" max="12543" width="0" style="20" hidden="1" customWidth="1"/>
    <col min="12544" max="12544" width="17.42578125" style="20" customWidth="1"/>
    <col min="12545" max="12545" width="18" style="20" customWidth="1"/>
    <col min="12546" max="12546" width="17.140625" style="20" customWidth="1"/>
    <col min="12547" max="12547" width="16.42578125" style="20" customWidth="1"/>
    <col min="12548" max="12548" width="20.140625" style="20" customWidth="1"/>
    <col min="12549" max="12549" width="17.42578125" style="20" customWidth="1"/>
    <col min="12550" max="12550" width="20.28515625" style="20" customWidth="1"/>
    <col min="12551" max="12551" width="21.140625" style="20" customWidth="1"/>
    <col min="12552" max="12552" width="20.7109375" style="20" customWidth="1"/>
    <col min="12553" max="12553" width="11.5703125" style="20" customWidth="1"/>
    <col min="12554" max="12554" width="23" style="20" customWidth="1"/>
    <col min="12555" max="12555" width="31" style="20" customWidth="1"/>
    <col min="12556" max="12556" width="16.5703125" style="20" customWidth="1"/>
    <col min="12557" max="12557" width="28.7109375" style="20" customWidth="1"/>
    <col min="12558" max="12558" width="20.85546875" style="20" customWidth="1"/>
    <col min="12559" max="12559" width="20.28515625" style="20" customWidth="1"/>
    <col min="12560" max="12560" width="31.85546875" style="20" customWidth="1"/>
    <col min="12561" max="12561" width="20.85546875" style="20" customWidth="1"/>
    <col min="12562" max="12562" width="34.85546875" style="20" customWidth="1"/>
    <col min="12563" max="12563" width="16.85546875" style="20" customWidth="1"/>
    <col min="12564" max="12564" width="9" style="20"/>
    <col min="12565" max="12565" width="23.140625" style="20" customWidth="1"/>
    <col min="12566" max="12566" width="19.85546875" style="20" customWidth="1"/>
    <col min="12567" max="12770" width="9" style="20"/>
    <col min="12771" max="12771" width="30.5703125" style="20" bestFit="1" customWidth="1"/>
    <col min="12772" max="12772" width="19.5703125" style="20" customWidth="1"/>
    <col min="12773" max="12773" width="19.140625" style="20" customWidth="1"/>
    <col min="12774" max="12774" width="15.7109375" style="20" customWidth="1"/>
    <col min="12775" max="12775" width="16.42578125" style="20" customWidth="1"/>
    <col min="12776" max="12777" width="18.140625" style="20" customWidth="1"/>
    <col min="12778" max="12778" width="16" style="20" customWidth="1"/>
    <col min="12779" max="12779" width="17.42578125" style="20" customWidth="1"/>
    <col min="12780" max="12781" width="16.28515625" style="20" bestFit="1" customWidth="1"/>
    <col min="12782" max="12783" width="0" style="20" hidden="1" customWidth="1"/>
    <col min="12784" max="12785" width="17.85546875" style="20" bestFit="1" customWidth="1"/>
    <col min="12786" max="12799" width="0" style="20" hidden="1" customWidth="1"/>
    <col min="12800" max="12800" width="17.42578125" style="20" customWidth="1"/>
    <col min="12801" max="12801" width="18" style="20" customWidth="1"/>
    <col min="12802" max="12802" width="17.140625" style="20" customWidth="1"/>
    <col min="12803" max="12803" width="16.42578125" style="20" customWidth="1"/>
    <col min="12804" max="12804" width="20.140625" style="20" customWidth="1"/>
    <col min="12805" max="12805" width="17.42578125" style="20" customWidth="1"/>
    <col min="12806" max="12806" width="20.28515625" style="20" customWidth="1"/>
    <col min="12807" max="12807" width="21.140625" style="20" customWidth="1"/>
    <col min="12808" max="12808" width="20.7109375" style="20" customWidth="1"/>
    <col min="12809" max="12809" width="11.5703125" style="20" customWidth="1"/>
    <col min="12810" max="12810" width="23" style="20" customWidth="1"/>
    <col min="12811" max="12811" width="31" style="20" customWidth="1"/>
    <col min="12812" max="12812" width="16.5703125" style="20" customWidth="1"/>
    <col min="12813" max="12813" width="28.7109375" style="20" customWidth="1"/>
    <col min="12814" max="12814" width="20.85546875" style="20" customWidth="1"/>
    <col min="12815" max="12815" width="20.28515625" style="20" customWidth="1"/>
    <col min="12816" max="12816" width="31.85546875" style="20" customWidth="1"/>
    <col min="12817" max="12817" width="20.85546875" style="20" customWidth="1"/>
    <col min="12818" max="12818" width="34.85546875" style="20" customWidth="1"/>
    <col min="12819" max="12819" width="16.85546875" style="20" customWidth="1"/>
    <col min="12820" max="12820" width="9" style="20"/>
    <col min="12821" max="12821" width="23.140625" style="20" customWidth="1"/>
    <col min="12822" max="12822" width="19.85546875" style="20" customWidth="1"/>
    <col min="12823" max="13026" width="9" style="20"/>
    <col min="13027" max="13027" width="30.5703125" style="20" bestFit="1" customWidth="1"/>
    <col min="13028" max="13028" width="19.5703125" style="20" customWidth="1"/>
    <col min="13029" max="13029" width="19.140625" style="20" customWidth="1"/>
    <col min="13030" max="13030" width="15.7109375" style="20" customWidth="1"/>
    <col min="13031" max="13031" width="16.42578125" style="20" customWidth="1"/>
    <col min="13032" max="13033" width="18.140625" style="20" customWidth="1"/>
    <col min="13034" max="13034" width="16" style="20" customWidth="1"/>
    <col min="13035" max="13035" width="17.42578125" style="20" customWidth="1"/>
    <col min="13036" max="13037" width="16.28515625" style="20" bestFit="1" customWidth="1"/>
    <col min="13038" max="13039" width="0" style="20" hidden="1" customWidth="1"/>
    <col min="13040" max="13041" width="17.85546875" style="20" bestFit="1" customWidth="1"/>
    <col min="13042" max="13055" width="0" style="20" hidden="1" customWidth="1"/>
    <col min="13056" max="13056" width="17.42578125" style="20" customWidth="1"/>
    <col min="13057" max="13057" width="18" style="20" customWidth="1"/>
    <col min="13058" max="13058" width="17.140625" style="20" customWidth="1"/>
    <col min="13059" max="13059" width="16.42578125" style="20" customWidth="1"/>
    <col min="13060" max="13060" width="20.140625" style="20" customWidth="1"/>
    <col min="13061" max="13061" width="17.42578125" style="20" customWidth="1"/>
    <col min="13062" max="13062" width="20.28515625" style="20" customWidth="1"/>
    <col min="13063" max="13063" width="21.140625" style="20" customWidth="1"/>
    <col min="13064" max="13064" width="20.7109375" style="20" customWidth="1"/>
    <col min="13065" max="13065" width="11.5703125" style="20" customWidth="1"/>
    <col min="13066" max="13066" width="23" style="20" customWidth="1"/>
    <col min="13067" max="13067" width="31" style="20" customWidth="1"/>
    <col min="13068" max="13068" width="16.5703125" style="20" customWidth="1"/>
    <col min="13069" max="13069" width="28.7109375" style="20" customWidth="1"/>
    <col min="13070" max="13070" width="20.85546875" style="20" customWidth="1"/>
    <col min="13071" max="13071" width="20.28515625" style="20" customWidth="1"/>
    <col min="13072" max="13072" width="31.85546875" style="20" customWidth="1"/>
    <col min="13073" max="13073" width="20.85546875" style="20" customWidth="1"/>
    <col min="13074" max="13074" width="34.85546875" style="20" customWidth="1"/>
    <col min="13075" max="13075" width="16.85546875" style="20" customWidth="1"/>
    <col min="13076" max="13076" width="9" style="20"/>
    <col min="13077" max="13077" width="23.140625" style="20" customWidth="1"/>
    <col min="13078" max="13078" width="19.85546875" style="20" customWidth="1"/>
    <col min="13079" max="13282" width="9" style="20"/>
    <col min="13283" max="13283" width="30.5703125" style="20" bestFit="1" customWidth="1"/>
    <col min="13284" max="13284" width="19.5703125" style="20" customWidth="1"/>
    <col min="13285" max="13285" width="19.140625" style="20" customWidth="1"/>
    <col min="13286" max="13286" width="15.7109375" style="20" customWidth="1"/>
    <col min="13287" max="13287" width="16.42578125" style="20" customWidth="1"/>
    <col min="13288" max="13289" width="18.140625" style="20" customWidth="1"/>
    <col min="13290" max="13290" width="16" style="20" customWidth="1"/>
    <col min="13291" max="13291" width="17.42578125" style="20" customWidth="1"/>
    <col min="13292" max="13293" width="16.28515625" style="20" bestFit="1" customWidth="1"/>
    <col min="13294" max="13295" width="0" style="20" hidden="1" customWidth="1"/>
    <col min="13296" max="13297" width="17.85546875" style="20" bestFit="1" customWidth="1"/>
    <col min="13298" max="13311" width="0" style="20" hidden="1" customWidth="1"/>
    <col min="13312" max="13312" width="17.42578125" style="20" customWidth="1"/>
    <col min="13313" max="13313" width="18" style="20" customWidth="1"/>
    <col min="13314" max="13314" width="17.140625" style="20" customWidth="1"/>
    <col min="13315" max="13315" width="16.42578125" style="20" customWidth="1"/>
    <col min="13316" max="13316" width="20.140625" style="20" customWidth="1"/>
    <col min="13317" max="13317" width="17.42578125" style="20" customWidth="1"/>
    <col min="13318" max="13318" width="20.28515625" style="20" customWidth="1"/>
    <col min="13319" max="13319" width="21.140625" style="20" customWidth="1"/>
    <col min="13320" max="13320" width="20.7109375" style="20" customWidth="1"/>
    <col min="13321" max="13321" width="11.5703125" style="20" customWidth="1"/>
    <col min="13322" max="13322" width="23" style="20" customWidth="1"/>
    <col min="13323" max="13323" width="31" style="20" customWidth="1"/>
    <col min="13324" max="13324" width="16.5703125" style="20" customWidth="1"/>
    <col min="13325" max="13325" width="28.7109375" style="20" customWidth="1"/>
    <col min="13326" max="13326" width="20.85546875" style="20" customWidth="1"/>
    <col min="13327" max="13327" width="20.28515625" style="20" customWidth="1"/>
    <col min="13328" max="13328" width="31.85546875" style="20" customWidth="1"/>
    <col min="13329" max="13329" width="20.85546875" style="20" customWidth="1"/>
    <col min="13330" max="13330" width="34.85546875" style="20" customWidth="1"/>
    <col min="13331" max="13331" width="16.85546875" style="20" customWidth="1"/>
    <col min="13332" max="13332" width="9" style="20"/>
    <col min="13333" max="13333" width="23.140625" style="20" customWidth="1"/>
    <col min="13334" max="13334" width="19.85546875" style="20" customWidth="1"/>
    <col min="13335" max="13538" width="9" style="20"/>
    <col min="13539" max="13539" width="30.5703125" style="20" bestFit="1" customWidth="1"/>
    <col min="13540" max="13540" width="19.5703125" style="20" customWidth="1"/>
    <col min="13541" max="13541" width="19.140625" style="20" customWidth="1"/>
    <col min="13542" max="13542" width="15.7109375" style="20" customWidth="1"/>
    <col min="13543" max="13543" width="16.42578125" style="20" customWidth="1"/>
    <col min="13544" max="13545" width="18.140625" style="20" customWidth="1"/>
    <col min="13546" max="13546" width="16" style="20" customWidth="1"/>
    <col min="13547" max="13547" width="17.42578125" style="20" customWidth="1"/>
    <col min="13548" max="13549" width="16.28515625" style="20" bestFit="1" customWidth="1"/>
    <col min="13550" max="13551" width="0" style="20" hidden="1" customWidth="1"/>
    <col min="13552" max="13553" width="17.85546875" style="20" bestFit="1" customWidth="1"/>
    <col min="13554" max="13567" width="0" style="20" hidden="1" customWidth="1"/>
    <col min="13568" max="13568" width="17.42578125" style="20" customWidth="1"/>
    <col min="13569" max="13569" width="18" style="20" customWidth="1"/>
    <col min="13570" max="13570" width="17.140625" style="20" customWidth="1"/>
    <col min="13571" max="13571" width="16.42578125" style="20" customWidth="1"/>
    <col min="13572" max="13572" width="20.140625" style="20" customWidth="1"/>
    <col min="13573" max="13573" width="17.42578125" style="20" customWidth="1"/>
    <col min="13574" max="13574" width="20.28515625" style="20" customWidth="1"/>
    <col min="13575" max="13575" width="21.140625" style="20" customWidth="1"/>
    <col min="13576" max="13576" width="20.7109375" style="20" customWidth="1"/>
    <col min="13577" max="13577" width="11.5703125" style="20" customWidth="1"/>
    <col min="13578" max="13578" width="23" style="20" customWidth="1"/>
    <col min="13579" max="13579" width="31" style="20" customWidth="1"/>
    <col min="13580" max="13580" width="16.5703125" style="20" customWidth="1"/>
    <col min="13581" max="13581" width="28.7109375" style="20" customWidth="1"/>
    <col min="13582" max="13582" width="20.85546875" style="20" customWidth="1"/>
    <col min="13583" max="13583" width="20.28515625" style="20" customWidth="1"/>
    <col min="13584" max="13584" width="31.85546875" style="20" customWidth="1"/>
    <col min="13585" max="13585" width="20.85546875" style="20" customWidth="1"/>
    <col min="13586" max="13586" width="34.85546875" style="20" customWidth="1"/>
    <col min="13587" max="13587" width="16.85546875" style="20" customWidth="1"/>
    <col min="13588" max="13588" width="9" style="20"/>
    <col min="13589" max="13589" width="23.140625" style="20" customWidth="1"/>
    <col min="13590" max="13590" width="19.85546875" style="20" customWidth="1"/>
    <col min="13591" max="13794" width="9" style="20"/>
    <col min="13795" max="13795" width="30.5703125" style="20" bestFit="1" customWidth="1"/>
    <col min="13796" max="13796" width="19.5703125" style="20" customWidth="1"/>
    <col min="13797" max="13797" width="19.140625" style="20" customWidth="1"/>
    <col min="13798" max="13798" width="15.7109375" style="20" customWidth="1"/>
    <col min="13799" max="13799" width="16.42578125" style="20" customWidth="1"/>
    <col min="13800" max="13801" width="18.140625" style="20" customWidth="1"/>
    <col min="13802" max="13802" width="16" style="20" customWidth="1"/>
    <col min="13803" max="13803" width="17.42578125" style="20" customWidth="1"/>
    <col min="13804" max="13805" width="16.28515625" style="20" bestFit="1" customWidth="1"/>
    <col min="13806" max="13807" width="0" style="20" hidden="1" customWidth="1"/>
    <col min="13808" max="13809" width="17.85546875" style="20" bestFit="1" customWidth="1"/>
    <col min="13810" max="13823" width="0" style="20" hidden="1" customWidth="1"/>
    <col min="13824" max="13824" width="17.42578125" style="20" customWidth="1"/>
    <col min="13825" max="13825" width="18" style="20" customWidth="1"/>
    <col min="13826" max="13826" width="17.140625" style="20" customWidth="1"/>
    <col min="13827" max="13827" width="16.42578125" style="20" customWidth="1"/>
    <col min="13828" max="13828" width="20.140625" style="20" customWidth="1"/>
    <col min="13829" max="13829" width="17.42578125" style="20" customWidth="1"/>
    <col min="13830" max="13830" width="20.28515625" style="20" customWidth="1"/>
    <col min="13831" max="13831" width="21.140625" style="20" customWidth="1"/>
    <col min="13832" max="13832" width="20.7109375" style="20" customWidth="1"/>
    <col min="13833" max="13833" width="11.5703125" style="20" customWidth="1"/>
    <col min="13834" max="13834" width="23" style="20" customWidth="1"/>
    <col min="13835" max="13835" width="31" style="20" customWidth="1"/>
    <col min="13836" max="13836" width="16.5703125" style="20" customWidth="1"/>
    <col min="13837" max="13837" width="28.7109375" style="20" customWidth="1"/>
    <col min="13838" max="13838" width="20.85546875" style="20" customWidth="1"/>
    <col min="13839" max="13839" width="20.28515625" style="20" customWidth="1"/>
    <col min="13840" max="13840" width="31.85546875" style="20" customWidth="1"/>
    <col min="13841" max="13841" width="20.85546875" style="20" customWidth="1"/>
    <col min="13842" max="13842" width="34.85546875" style="20" customWidth="1"/>
    <col min="13843" max="13843" width="16.85546875" style="20" customWidth="1"/>
    <col min="13844" max="13844" width="9" style="20"/>
    <col min="13845" max="13845" width="23.140625" style="20" customWidth="1"/>
    <col min="13846" max="13846" width="19.85546875" style="20" customWidth="1"/>
    <col min="13847" max="14050" width="9" style="20"/>
    <col min="14051" max="14051" width="30.5703125" style="20" bestFit="1" customWidth="1"/>
    <col min="14052" max="14052" width="19.5703125" style="20" customWidth="1"/>
    <col min="14053" max="14053" width="19.140625" style="20" customWidth="1"/>
    <col min="14054" max="14054" width="15.7109375" style="20" customWidth="1"/>
    <col min="14055" max="14055" width="16.42578125" style="20" customWidth="1"/>
    <col min="14056" max="14057" width="18.140625" style="20" customWidth="1"/>
    <col min="14058" max="14058" width="16" style="20" customWidth="1"/>
    <col min="14059" max="14059" width="17.42578125" style="20" customWidth="1"/>
    <col min="14060" max="14061" width="16.28515625" style="20" bestFit="1" customWidth="1"/>
    <col min="14062" max="14063" width="0" style="20" hidden="1" customWidth="1"/>
    <col min="14064" max="14065" width="17.85546875" style="20" bestFit="1" customWidth="1"/>
    <col min="14066" max="14079" width="0" style="20" hidden="1" customWidth="1"/>
    <col min="14080" max="14080" width="17.42578125" style="20" customWidth="1"/>
    <col min="14081" max="14081" width="18" style="20" customWidth="1"/>
    <col min="14082" max="14082" width="17.140625" style="20" customWidth="1"/>
    <col min="14083" max="14083" width="16.42578125" style="20" customWidth="1"/>
    <col min="14084" max="14084" width="20.140625" style="20" customWidth="1"/>
    <col min="14085" max="14085" width="17.42578125" style="20" customWidth="1"/>
    <col min="14086" max="14086" width="20.28515625" style="20" customWidth="1"/>
    <col min="14087" max="14087" width="21.140625" style="20" customWidth="1"/>
    <col min="14088" max="14088" width="20.7109375" style="20" customWidth="1"/>
    <col min="14089" max="14089" width="11.5703125" style="20" customWidth="1"/>
    <col min="14090" max="14090" width="23" style="20" customWidth="1"/>
    <col min="14091" max="14091" width="31" style="20" customWidth="1"/>
    <col min="14092" max="14092" width="16.5703125" style="20" customWidth="1"/>
    <col min="14093" max="14093" width="28.7109375" style="20" customWidth="1"/>
    <col min="14094" max="14094" width="20.85546875" style="20" customWidth="1"/>
    <col min="14095" max="14095" width="20.28515625" style="20" customWidth="1"/>
    <col min="14096" max="14096" width="31.85546875" style="20" customWidth="1"/>
    <col min="14097" max="14097" width="20.85546875" style="20" customWidth="1"/>
    <col min="14098" max="14098" width="34.85546875" style="20" customWidth="1"/>
    <col min="14099" max="14099" width="16.85546875" style="20" customWidth="1"/>
    <col min="14100" max="14100" width="9" style="20"/>
    <col min="14101" max="14101" width="23.140625" style="20" customWidth="1"/>
    <col min="14102" max="14102" width="19.85546875" style="20" customWidth="1"/>
    <col min="14103" max="14306" width="9" style="20"/>
    <col min="14307" max="14307" width="30.5703125" style="20" bestFit="1" customWidth="1"/>
    <col min="14308" max="14308" width="19.5703125" style="20" customWidth="1"/>
    <col min="14309" max="14309" width="19.140625" style="20" customWidth="1"/>
    <col min="14310" max="14310" width="15.7109375" style="20" customWidth="1"/>
    <col min="14311" max="14311" width="16.42578125" style="20" customWidth="1"/>
    <col min="14312" max="14313" width="18.140625" style="20" customWidth="1"/>
    <col min="14314" max="14314" width="16" style="20" customWidth="1"/>
    <col min="14315" max="14315" width="17.42578125" style="20" customWidth="1"/>
    <col min="14316" max="14317" width="16.28515625" style="20" bestFit="1" customWidth="1"/>
    <col min="14318" max="14319" width="0" style="20" hidden="1" customWidth="1"/>
    <col min="14320" max="14321" width="17.85546875" style="20" bestFit="1" customWidth="1"/>
    <col min="14322" max="14335" width="0" style="20" hidden="1" customWidth="1"/>
    <col min="14336" max="14336" width="17.42578125" style="20" customWidth="1"/>
    <col min="14337" max="14337" width="18" style="20" customWidth="1"/>
    <col min="14338" max="14338" width="17.140625" style="20" customWidth="1"/>
    <col min="14339" max="14339" width="16.42578125" style="20" customWidth="1"/>
    <col min="14340" max="14340" width="20.140625" style="20" customWidth="1"/>
    <col min="14341" max="14341" width="17.42578125" style="20" customWidth="1"/>
    <col min="14342" max="14342" width="20.28515625" style="20" customWidth="1"/>
    <col min="14343" max="14343" width="21.140625" style="20" customWidth="1"/>
    <col min="14344" max="14344" width="20.7109375" style="20" customWidth="1"/>
    <col min="14345" max="14345" width="11.5703125" style="20" customWidth="1"/>
    <col min="14346" max="14346" width="23" style="20" customWidth="1"/>
    <col min="14347" max="14347" width="31" style="20" customWidth="1"/>
    <col min="14348" max="14348" width="16.5703125" style="20" customWidth="1"/>
    <col min="14349" max="14349" width="28.7109375" style="20" customWidth="1"/>
    <col min="14350" max="14350" width="20.85546875" style="20" customWidth="1"/>
    <col min="14351" max="14351" width="20.28515625" style="20" customWidth="1"/>
    <col min="14352" max="14352" width="31.85546875" style="20" customWidth="1"/>
    <col min="14353" max="14353" width="20.85546875" style="20" customWidth="1"/>
    <col min="14354" max="14354" width="34.85546875" style="20" customWidth="1"/>
    <col min="14355" max="14355" width="16.85546875" style="20" customWidth="1"/>
    <col min="14356" max="14356" width="9" style="20"/>
    <col min="14357" max="14357" width="23.140625" style="20" customWidth="1"/>
    <col min="14358" max="14358" width="19.85546875" style="20" customWidth="1"/>
    <col min="14359" max="14562" width="9" style="20"/>
    <col min="14563" max="14563" width="30.5703125" style="20" bestFit="1" customWidth="1"/>
    <col min="14564" max="14564" width="19.5703125" style="20" customWidth="1"/>
    <col min="14565" max="14565" width="19.140625" style="20" customWidth="1"/>
    <col min="14566" max="14566" width="15.7109375" style="20" customWidth="1"/>
    <col min="14567" max="14567" width="16.42578125" style="20" customWidth="1"/>
    <col min="14568" max="14569" width="18.140625" style="20" customWidth="1"/>
    <col min="14570" max="14570" width="16" style="20" customWidth="1"/>
    <col min="14571" max="14571" width="17.42578125" style="20" customWidth="1"/>
    <col min="14572" max="14573" width="16.28515625" style="20" bestFit="1" customWidth="1"/>
    <col min="14574" max="14575" width="0" style="20" hidden="1" customWidth="1"/>
    <col min="14576" max="14577" width="17.85546875" style="20" bestFit="1" customWidth="1"/>
    <col min="14578" max="14591" width="0" style="20" hidden="1" customWidth="1"/>
    <col min="14592" max="14592" width="17.42578125" style="20" customWidth="1"/>
    <col min="14593" max="14593" width="18" style="20" customWidth="1"/>
    <col min="14594" max="14594" width="17.140625" style="20" customWidth="1"/>
    <col min="14595" max="14595" width="16.42578125" style="20" customWidth="1"/>
    <col min="14596" max="14596" width="20.140625" style="20" customWidth="1"/>
    <col min="14597" max="14597" width="17.42578125" style="20" customWidth="1"/>
    <col min="14598" max="14598" width="20.28515625" style="20" customWidth="1"/>
    <col min="14599" max="14599" width="21.140625" style="20" customWidth="1"/>
    <col min="14600" max="14600" width="20.7109375" style="20" customWidth="1"/>
    <col min="14601" max="14601" width="11.5703125" style="20" customWidth="1"/>
    <col min="14602" max="14602" width="23" style="20" customWidth="1"/>
    <col min="14603" max="14603" width="31" style="20" customWidth="1"/>
    <col min="14604" max="14604" width="16.5703125" style="20" customWidth="1"/>
    <col min="14605" max="14605" width="28.7109375" style="20" customWidth="1"/>
    <col min="14606" max="14606" width="20.85546875" style="20" customWidth="1"/>
    <col min="14607" max="14607" width="20.28515625" style="20" customWidth="1"/>
    <col min="14608" max="14608" width="31.85546875" style="20" customWidth="1"/>
    <col min="14609" max="14609" width="20.85546875" style="20" customWidth="1"/>
    <col min="14610" max="14610" width="34.85546875" style="20" customWidth="1"/>
    <col min="14611" max="14611" width="16.85546875" style="20" customWidth="1"/>
    <col min="14612" max="14612" width="9" style="20"/>
    <col min="14613" max="14613" width="23.140625" style="20" customWidth="1"/>
    <col min="14614" max="14614" width="19.85546875" style="20" customWidth="1"/>
    <col min="14615" max="14818" width="9" style="20"/>
    <col min="14819" max="14819" width="30.5703125" style="20" bestFit="1" customWidth="1"/>
    <col min="14820" max="14820" width="19.5703125" style="20" customWidth="1"/>
    <col min="14821" max="14821" width="19.140625" style="20" customWidth="1"/>
    <col min="14822" max="14822" width="15.7109375" style="20" customWidth="1"/>
    <col min="14823" max="14823" width="16.42578125" style="20" customWidth="1"/>
    <col min="14824" max="14825" width="18.140625" style="20" customWidth="1"/>
    <col min="14826" max="14826" width="16" style="20" customWidth="1"/>
    <col min="14827" max="14827" width="17.42578125" style="20" customWidth="1"/>
    <col min="14828" max="14829" width="16.28515625" style="20" bestFit="1" customWidth="1"/>
    <col min="14830" max="14831" width="0" style="20" hidden="1" customWidth="1"/>
    <col min="14832" max="14833" width="17.85546875" style="20" bestFit="1" customWidth="1"/>
    <col min="14834" max="14847" width="0" style="20" hidden="1" customWidth="1"/>
    <col min="14848" max="14848" width="17.42578125" style="20" customWidth="1"/>
    <col min="14849" max="14849" width="18" style="20" customWidth="1"/>
    <col min="14850" max="14850" width="17.140625" style="20" customWidth="1"/>
    <col min="14851" max="14851" width="16.42578125" style="20" customWidth="1"/>
    <col min="14852" max="14852" width="20.140625" style="20" customWidth="1"/>
    <col min="14853" max="14853" width="17.42578125" style="20" customWidth="1"/>
    <col min="14854" max="14854" width="20.28515625" style="20" customWidth="1"/>
    <col min="14855" max="14855" width="21.140625" style="20" customWidth="1"/>
    <col min="14856" max="14856" width="20.7109375" style="20" customWidth="1"/>
    <col min="14857" max="14857" width="11.5703125" style="20" customWidth="1"/>
    <col min="14858" max="14858" width="23" style="20" customWidth="1"/>
    <col min="14859" max="14859" width="31" style="20" customWidth="1"/>
    <col min="14860" max="14860" width="16.5703125" style="20" customWidth="1"/>
    <col min="14861" max="14861" width="28.7109375" style="20" customWidth="1"/>
    <col min="14862" max="14862" width="20.85546875" style="20" customWidth="1"/>
    <col min="14863" max="14863" width="20.28515625" style="20" customWidth="1"/>
    <col min="14864" max="14864" width="31.85546875" style="20" customWidth="1"/>
    <col min="14865" max="14865" width="20.85546875" style="20" customWidth="1"/>
    <col min="14866" max="14866" width="34.85546875" style="20" customWidth="1"/>
    <col min="14867" max="14867" width="16.85546875" style="20" customWidth="1"/>
    <col min="14868" max="14868" width="9" style="20"/>
    <col min="14869" max="14869" width="23.140625" style="20" customWidth="1"/>
    <col min="14870" max="14870" width="19.85546875" style="20" customWidth="1"/>
    <col min="14871" max="15074" width="9" style="20"/>
    <col min="15075" max="15075" width="30.5703125" style="20" bestFit="1" customWidth="1"/>
    <col min="15076" max="15076" width="19.5703125" style="20" customWidth="1"/>
    <col min="15077" max="15077" width="19.140625" style="20" customWidth="1"/>
    <col min="15078" max="15078" width="15.7109375" style="20" customWidth="1"/>
    <col min="15079" max="15079" width="16.42578125" style="20" customWidth="1"/>
    <col min="15080" max="15081" width="18.140625" style="20" customWidth="1"/>
    <col min="15082" max="15082" width="16" style="20" customWidth="1"/>
    <col min="15083" max="15083" width="17.42578125" style="20" customWidth="1"/>
    <col min="15084" max="15085" width="16.28515625" style="20" bestFit="1" customWidth="1"/>
    <col min="15086" max="15087" width="0" style="20" hidden="1" customWidth="1"/>
    <col min="15088" max="15089" width="17.85546875" style="20" bestFit="1" customWidth="1"/>
    <col min="15090" max="15103" width="0" style="20" hidden="1" customWidth="1"/>
    <col min="15104" max="15104" width="17.42578125" style="20" customWidth="1"/>
    <col min="15105" max="15105" width="18" style="20" customWidth="1"/>
    <col min="15106" max="15106" width="17.140625" style="20" customWidth="1"/>
    <col min="15107" max="15107" width="16.42578125" style="20" customWidth="1"/>
    <col min="15108" max="15108" width="20.140625" style="20" customWidth="1"/>
    <col min="15109" max="15109" width="17.42578125" style="20" customWidth="1"/>
    <col min="15110" max="15110" width="20.28515625" style="20" customWidth="1"/>
    <col min="15111" max="15111" width="21.140625" style="20" customWidth="1"/>
    <col min="15112" max="15112" width="20.7109375" style="20" customWidth="1"/>
    <col min="15113" max="15113" width="11.5703125" style="20" customWidth="1"/>
    <col min="15114" max="15114" width="23" style="20" customWidth="1"/>
    <col min="15115" max="15115" width="31" style="20" customWidth="1"/>
    <col min="15116" max="15116" width="16.5703125" style="20" customWidth="1"/>
    <col min="15117" max="15117" width="28.7109375" style="20" customWidth="1"/>
    <col min="15118" max="15118" width="20.85546875" style="20" customWidth="1"/>
    <col min="15119" max="15119" width="20.28515625" style="20" customWidth="1"/>
    <col min="15120" max="15120" width="31.85546875" style="20" customWidth="1"/>
    <col min="15121" max="15121" width="20.85546875" style="20" customWidth="1"/>
    <col min="15122" max="15122" width="34.85546875" style="20" customWidth="1"/>
    <col min="15123" max="15123" width="16.85546875" style="20" customWidth="1"/>
    <col min="15124" max="15124" width="9" style="20"/>
    <col min="15125" max="15125" width="23.140625" style="20" customWidth="1"/>
    <col min="15126" max="15126" width="19.85546875" style="20" customWidth="1"/>
    <col min="15127" max="15330" width="9" style="20"/>
    <col min="15331" max="15331" width="30.5703125" style="20" bestFit="1" customWidth="1"/>
    <col min="15332" max="15332" width="19.5703125" style="20" customWidth="1"/>
    <col min="15333" max="15333" width="19.140625" style="20" customWidth="1"/>
    <col min="15334" max="15334" width="15.7109375" style="20" customWidth="1"/>
    <col min="15335" max="15335" width="16.42578125" style="20" customWidth="1"/>
    <col min="15336" max="15337" width="18.140625" style="20" customWidth="1"/>
    <col min="15338" max="15338" width="16" style="20" customWidth="1"/>
    <col min="15339" max="15339" width="17.42578125" style="20" customWidth="1"/>
    <col min="15340" max="15341" width="16.28515625" style="20" bestFit="1" customWidth="1"/>
    <col min="15342" max="15343" width="0" style="20" hidden="1" customWidth="1"/>
    <col min="15344" max="15345" width="17.85546875" style="20" bestFit="1" customWidth="1"/>
    <col min="15346" max="15359" width="0" style="20" hidden="1" customWidth="1"/>
    <col min="15360" max="15360" width="17.42578125" style="20" customWidth="1"/>
    <col min="15361" max="15361" width="18" style="20" customWidth="1"/>
    <col min="15362" max="15362" width="17.140625" style="20" customWidth="1"/>
    <col min="15363" max="15363" width="16.42578125" style="20" customWidth="1"/>
    <col min="15364" max="15364" width="20.140625" style="20" customWidth="1"/>
    <col min="15365" max="15365" width="17.42578125" style="20" customWidth="1"/>
    <col min="15366" max="15366" width="20.28515625" style="20" customWidth="1"/>
    <col min="15367" max="15367" width="21.140625" style="20" customWidth="1"/>
    <col min="15368" max="15368" width="20.7109375" style="20" customWidth="1"/>
    <col min="15369" max="15369" width="11.5703125" style="20" customWidth="1"/>
    <col min="15370" max="15370" width="23" style="20" customWidth="1"/>
    <col min="15371" max="15371" width="31" style="20" customWidth="1"/>
    <col min="15372" max="15372" width="16.5703125" style="20" customWidth="1"/>
    <col min="15373" max="15373" width="28.7109375" style="20" customWidth="1"/>
    <col min="15374" max="15374" width="20.85546875" style="20" customWidth="1"/>
    <col min="15375" max="15375" width="20.28515625" style="20" customWidth="1"/>
    <col min="15376" max="15376" width="31.85546875" style="20" customWidth="1"/>
    <col min="15377" max="15377" width="20.85546875" style="20" customWidth="1"/>
    <col min="15378" max="15378" width="34.85546875" style="20" customWidth="1"/>
    <col min="15379" max="15379" width="16.85546875" style="20" customWidth="1"/>
    <col min="15380" max="15380" width="9" style="20"/>
    <col min="15381" max="15381" width="23.140625" style="20" customWidth="1"/>
    <col min="15382" max="15382" width="19.85546875" style="20" customWidth="1"/>
    <col min="15383" max="15586" width="9" style="20"/>
    <col min="15587" max="15587" width="30.5703125" style="20" bestFit="1" customWidth="1"/>
    <col min="15588" max="15588" width="19.5703125" style="20" customWidth="1"/>
    <col min="15589" max="15589" width="19.140625" style="20" customWidth="1"/>
    <col min="15590" max="15590" width="15.7109375" style="20" customWidth="1"/>
    <col min="15591" max="15591" width="16.42578125" style="20" customWidth="1"/>
    <col min="15592" max="15593" width="18.140625" style="20" customWidth="1"/>
    <col min="15594" max="15594" width="16" style="20" customWidth="1"/>
    <col min="15595" max="15595" width="17.42578125" style="20" customWidth="1"/>
    <col min="15596" max="15597" width="16.28515625" style="20" bestFit="1" customWidth="1"/>
    <col min="15598" max="15599" width="0" style="20" hidden="1" customWidth="1"/>
    <col min="15600" max="15601" width="17.85546875" style="20" bestFit="1" customWidth="1"/>
    <col min="15602" max="15615" width="0" style="20" hidden="1" customWidth="1"/>
    <col min="15616" max="15616" width="17.42578125" style="20" customWidth="1"/>
    <col min="15617" max="15617" width="18" style="20" customWidth="1"/>
    <col min="15618" max="15618" width="17.140625" style="20" customWidth="1"/>
    <col min="15619" max="15619" width="16.42578125" style="20" customWidth="1"/>
    <col min="15620" max="15620" width="20.140625" style="20" customWidth="1"/>
    <col min="15621" max="15621" width="17.42578125" style="20" customWidth="1"/>
    <col min="15622" max="15622" width="20.28515625" style="20" customWidth="1"/>
    <col min="15623" max="15623" width="21.140625" style="20" customWidth="1"/>
    <col min="15624" max="15624" width="20.7109375" style="20" customWidth="1"/>
    <col min="15625" max="15625" width="11.5703125" style="20" customWidth="1"/>
    <col min="15626" max="15626" width="23" style="20" customWidth="1"/>
    <col min="15627" max="15627" width="31" style="20" customWidth="1"/>
    <col min="15628" max="15628" width="16.5703125" style="20" customWidth="1"/>
    <col min="15629" max="15629" width="28.7109375" style="20" customWidth="1"/>
    <col min="15630" max="15630" width="20.85546875" style="20" customWidth="1"/>
    <col min="15631" max="15631" width="20.28515625" style="20" customWidth="1"/>
    <col min="15632" max="15632" width="31.85546875" style="20" customWidth="1"/>
    <col min="15633" max="15633" width="20.85546875" style="20" customWidth="1"/>
    <col min="15634" max="15634" width="34.85546875" style="20" customWidth="1"/>
    <col min="15635" max="15635" width="16.85546875" style="20" customWidth="1"/>
    <col min="15636" max="15636" width="9" style="20"/>
    <col min="15637" max="15637" width="23.140625" style="20" customWidth="1"/>
    <col min="15638" max="15638" width="19.85546875" style="20" customWidth="1"/>
    <col min="15639" max="15842" width="9" style="20"/>
    <col min="15843" max="15843" width="30.5703125" style="20" bestFit="1" customWidth="1"/>
    <col min="15844" max="15844" width="19.5703125" style="20" customWidth="1"/>
    <col min="15845" max="15845" width="19.140625" style="20" customWidth="1"/>
    <col min="15846" max="15846" width="15.7109375" style="20" customWidth="1"/>
    <col min="15847" max="15847" width="16.42578125" style="20" customWidth="1"/>
    <col min="15848" max="15849" width="18.140625" style="20" customWidth="1"/>
    <col min="15850" max="15850" width="16" style="20" customWidth="1"/>
    <col min="15851" max="15851" width="17.42578125" style="20" customWidth="1"/>
    <col min="15852" max="15853" width="16.28515625" style="20" bestFit="1" customWidth="1"/>
    <col min="15854" max="15855" width="0" style="20" hidden="1" customWidth="1"/>
    <col min="15856" max="15857" width="17.85546875" style="20" bestFit="1" customWidth="1"/>
    <col min="15858" max="15871" width="0" style="20" hidden="1" customWidth="1"/>
    <col min="15872" max="15872" width="17.42578125" style="20" customWidth="1"/>
    <col min="15873" max="15873" width="18" style="20" customWidth="1"/>
    <col min="15874" max="15874" width="17.140625" style="20" customWidth="1"/>
    <col min="15875" max="15875" width="16.42578125" style="20" customWidth="1"/>
    <col min="15876" max="15876" width="20.140625" style="20" customWidth="1"/>
    <col min="15877" max="15877" width="17.42578125" style="20" customWidth="1"/>
    <col min="15878" max="15878" width="20.28515625" style="20" customWidth="1"/>
    <col min="15879" max="15879" width="21.140625" style="20" customWidth="1"/>
    <col min="15880" max="15880" width="20.7109375" style="20" customWidth="1"/>
    <col min="15881" max="15881" width="11.5703125" style="20" customWidth="1"/>
    <col min="15882" max="15882" width="23" style="20" customWidth="1"/>
    <col min="15883" max="15883" width="31" style="20" customWidth="1"/>
    <col min="15884" max="15884" width="16.5703125" style="20" customWidth="1"/>
    <col min="15885" max="15885" width="28.7109375" style="20" customWidth="1"/>
    <col min="15886" max="15886" width="20.85546875" style="20" customWidth="1"/>
    <col min="15887" max="15887" width="20.28515625" style="20" customWidth="1"/>
    <col min="15888" max="15888" width="31.85546875" style="20" customWidth="1"/>
    <col min="15889" max="15889" width="20.85546875" style="20" customWidth="1"/>
    <col min="15890" max="15890" width="34.85546875" style="20" customWidth="1"/>
    <col min="15891" max="15891" width="16.85546875" style="20" customWidth="1"/>
    <col min="15892" max="15892" width="9" style="20"/>
    <col min="15893" max="15893" width="23.140625" style="20" customWidth="1"/>
    <col min="15894" max="15894" width="19.85546875" style="20" customWidth="1"/>
    <col min="15895" max="16098" width="9" style="20"/>
    <col min="16099" max="16099" width="30.5703125" style="20" bestFit="1" customWidth="1"/>
    <col min="16100" max="16100" width="19.5703125" style="20" customWidth="1"/>
    <col min="16101" max="16101" width="19.140625" style="20" customWidth="1"/>
    <col min="16102" max="16102" width="15.7109375" style="20" customWidth="1"/>
    <col min="16103" max="16103" width="16.42578125" style="20" customWidth="1"/>
    <col min="16104" max="16105" width="18.140625" style="20" customWidth="1"/>
    <col min="16106" max="16106" width="16" style="20" customWidth="1"/>
    <col min="16107" max="16107" width="17.42578125" style="20" customWidth="1"/>
    <col min="16108" max="16109" width="16.28515625" style="20" bestFit="1" customWidth="1"/>
    <col min="16110" max="16111" width="0" style="20" hidden="1" customWidth="1"/>
    <col min="16112" max="16113" width="17.85546875" style="20" bestFit="1" customWidth="1"/>
    <col min="16114" max="16127" width="0" style="20" hidden="1" customWidth="1"/>
    <col min="16128" max="16128" width="17.42578125" style="20" customWidth="1"/>
    <col min="16129" max="16129" width="18" style="20" customWidth="1"/>
    <col min="16130" max="16130" width="17.140625" style="20" customWidth="1"/>
    <col min="16131" max="16131" width="16.42578125" style="20" customWidth="1"/>
    <col min="16132" max="16132" width="20.140625" style="20" customWidth="1"/>
    <col min="16133" max="16133" width="17.42578125" style="20" customWidth="1"/>
    <col min="16134" max="16134" width="20.28515625" style="20" customWidth="1"/>
    <col min="16135" max="16135" width="21.140625" style="20" customWidth="1"/>
    <col min="16136" max="16136" width="20.7109375" style="20" customWidth="1"/>
    <col min="16137" max="16137" width="11.5703125" style="20" customWidth="1"/>
    <col min="16138" max="16138" width="23" style="20" customWidth="1"/>
    <col min="16139" max="16139" width="31" style="20" customWidth="1"/>
    <col min="16140" max="16140" width="16.5703125" style="20" customWidth="1"/>
    <col min="16141" max="16141" width="28.7109375" style="20" customWidth="1"/>
    <col min="16142" max="16142" width="20.85546875" style="20" customWidth="1"/>
    <col min="16143" max="16143" width="20.28515625" style="20" customWidth="1"/>
    <col min="16144" max="16144" width="31.85546875" style="20" customWidth="1"/>
    <col min="16145" max="16145" width="20.85546875" style="20" customWidth="1"/>
    <col min="16146" max="16146" width="34.85546875" style="20" customWidth="1"/>
    <col min="16147" max="16147" width="16.85546875" style="20" customWidth="1"/>
    <col min="16148" max="16148" width="9" style="20"/>
    <col min="16149" max="16149" width="23.140625" style="20" customWidth="1"/>
    <col min="16150" max="16150" width="19.85546875" style="20" customWidth="1"/>
    <col min="16151" max="16384" width="9" style="20"/>
  </cols>
  <sheetData>
    <row r="1" spans="1:14" ht="23.25">
      <c r="A1" s="1" t="s">
        <v>0</v>
      </c>
      <c r="B1" s="16"/>
      <c r="C1" s="15"/>
      <c r="D1" s="17"/>
      <c r="E1" s="18"/>
    </row>
    <row r="2" spans="1:14" ht="23.25">
      <c r="A2" s="1" t="s">
        <v>162</v>
      </c>
      <c r="B2" s="21"/>
      <c r="C2" s="15"/>
      <c r="D2" s="18"/>
      <c r="E2" s="18"/>
    </row>
    <row r="3" spans="1:14" ht="23.25">
      <c r="A3" s="1" t="s">
        <v>1</v>
      </c>
      <c r="B3" s="16"/>
      <c r="C3" s="15"/>
      <c r="D3" s="18"/>
      <c r="E3" s="18"/>
    </row>
    <row r="4" spans="1:14" ht="23.25">
      <c r="A4" s="1" t="s">
        <v>212</v>
      </c>
      <c r="B4" s="23"/>
      <c r="C4" s="22"/>
      <c r="D4" s="24"/>
      <c r="E4" s="24"/>
      <c r="N4" s="19"/>
    </row>
    <row r="5" spans="1:14" ht="21">
      <c r="A5" s="25"/>
      <c r="B5" s="27"/>
      <c r="C5" s="27"/>
      <c r="D5" s="24"/>
      <c r="E5" s="24"/>
      <c r="N5" s="19"/>
    </row>
    <row r="6" spans="1:14" ht="23.25">
      <c r="A6" s="25"/>
      <c r="D6" s="12"/>
      <c r="E6" s="12"/>
      <c r="N6" s="19"/>
    </row>
    <row r="7" spans="1:14" ht="23.25">
      <c r="A7" s="73" t="s">
        <v>2</v>
      </c>
      <c r="B7" s="71" t="s">
        <v>157</v>
      </c>
      <c r="C7" s="72"/>
      <c r="D7" s="71" t="s">
        <v>160</v>
      </c>
      <c r="E7" s="72"/>
    </row>
    <row r="8" spans="1:14" ht="23.25" customHeight="1">
      <c r="A8" s="74"/>
      <c r="B8" s="28" t="s">
        <v>158</v>
      </c>
      <c r="C8" s="28" t="s">
        <v>159</v>
      </c>
      <c r="D8" s="28" t="s">
        <v>158</v>
      </c>
      <c r="E8" s="28" t="s">
        <v>159</v>
      </c>
    </row>
    <row r="9" spans="1:14" ht="23.25">
      <c r="A9" s="2" t="s">
        <v>3</v>
      </c>
      <c r="B9" s="29"/>
      <c r="C9" s="29"/>
      <c r="D9" s="29">
        <v>274900</v>
      </c>
      <c r="E9" s="29">
        <v>0</v>
      </c>
    </row>
    <row r="10" spans="1:14" ht="23.25">
      <c r="A10" s="2" t="s">
        <v>4</v>
      </c>
      <c r="B10" s="29"/>
      <c r="C10" s="29"/>
      <c r="D10" s="29">
        <v>0</v>
      </c>
      <c r="E10" s="29">
        <v>0</v>
      </c>
    </row>
    <row r="11" spans="1:14" ht="23.25">
      <c r="A11" s="2" t="s">
        <v>5</v>
      </c>
      <c r="B11" s="29"/>
      <c r="C11" s="29"/>
      <c r="D11" s="29">
        <v>0</v>
      </c>
      <c r="E11" s="29">
        <v>0</v>
      </c>
    </row>
    <row r="12" spans="1:14" ht="23.25">
      <c r="A12" s="2" t="s">
        <v>6</v>
      </c>
      <c r="B12" s="29"/>
      <c r="C12" s="29"/>
      <c r="D12" s="29">
        <v>0</v>
      </c>
      <c r="E12" s="29">
        <v>0</v>
      </c>
    </row>
    <row r="13" spans="1:14" ht="23.25">
      <c r="A13" s="2" t="s">
        <v>7</v>
      </c>
      <c r="B13" s="29"/>
      <c r="C13" s="29"/>
      <c r="D13" s="29">
        <v>0</v>
      </c>
      <c r="E13" s="29">
        <v>0</v>
      </c>
    </row>
    <row r="14" spans="1:14" ht="23.25">
      <c r="A14" s="2" t="s">
        <v>8</v>
      </c>
      <c r="B14" s="29"/>
      <c r="C14" s="29"/>
      <c r="D14" s="29">
        <v>0</v>
      </c>
      <c r="E14" s="29">
        <v>0</v>
      </c>
    </row>
    <row r="15" spans="1:14" ht="23.25">
      <c r="A15" s="2" t="s">
        <v>9</v>
      </c>
      <c r="B15" s="29"/>
      <c r="C15" s="29"/>
      <c r="D15" s="29">
        <v>0</v>
      </c>
      <c r="E15" s="29">
        <v>0</v>
      </c>
    </row>
    <row r="16" spans="1:14" ht="23.25">
      <c r="A16" s="2" t="s">
        <v>10</v>
      </c>
      <c r="B16" s="29"/>
      <c r="C16" s="29"/>
      <c r="D16" s="29">
        <v>42342079.629999995</v>
      </c>
      <c r="E16" s="29">
        <v>0</v>
      </c>
      <c r="M16" s="30"/>
      <c r="N16" s="26"/>
    </row>
    <row r="17" spans="1:22" ht="23.25">
      <c r="A17" s="2" t="s">
        <v>11</v>
      </c>
      <c r="B17" s="29"/>
      <c r="C17" s="29"/>
      <c r="D17" s="29">
        <v>0</v>
      </c>
      <c r="E17" s="29">
        <v>0</v>
      </c>
      <c r="N17" s="26"/>
    </row>
    <row r="18" spans="1:22" ht="23.25">
      <c r="A18" s="2" t="s">
        <v>12</v>
      </c>
      <c r="B18" s="29"/>
      <c r="C18" s="29"/>
      <c r="D18" s="29">
        <v>0</v>
      </c>
      <c r="E18" s="29">
        <v>0</v>
      </c>
      <c r="N18" s="26"/>
    </row>
    <row r="19" spans="1:22" ht="23.25">
      <c r="A19" s="2" t="s">
        <v>13</v>
      </c>
      <c r="B19" s="29"/>
      <c r="C19" s="29"/>
      <c r="D19" s="29">
        <v>0</v>
      </c>
      <c r="E19" s="29">
        <v>0</v>
      </c>
      <c r="N19" s="26"/>
    </row>
    <row r="20" spans="1:22" ht="23.25">
      <c r="A20" s="2" t="s">
        <v>14</v>
      </c>
      <c r="B20" s="29"/>
      <c r="C20" s="29"/>
      <c r="D20" s="28">
        <v>1217124.31</v>
      </c>
      <c r="E20" s="29">
        <v>0</v>
      </c>
      <c r="M20" s="30"/>
      <c r="N20" s="26"/>
    </row>
    <row r="21" spans="1:22" ht="23.25">
      <c r="A21" s="2" t="s">
        <v>15</v>
      </c>
      <c r="B21" s="29"/>
      <c r="C21" s="29"/>
      <c r="D21" s="29">
        <v>0</v>
      </c>
      <c r="E21" s="29">
        <v>0</v>
      </c>
    </row>
    <row r="22" spans="1:22" ht="23.25">
      <c r="A22" s="2" t="s">
        <v>16</v>
      </c>
      <c r="B22" s="29"/>
      <c r="C22" s="29"/>
      <c r="D22" s="29">
        <v>0</v>
      </c>
      <c r="E22" s="29">
        <v>0</v>
      </c>
    </row>
    <row r="23" spans="1:22" ht="23.25">
      <c r="A23" s="2" t="s">
        <v>17</v>
      </c>
      <c r="B23" s="29"/>
      <c r="C23" s="29"/>
      <c r="D23" s="29">
        <v>0</v>
      </c>
      <c r="E23" s="29">
        <v>0</v>
      </c>
    </row>
    <row r="24" spans="1:22" ht="23.25">
      <c r="A24" s="2" t="s">
        <v>18</v>
      </c>
      <c r="B24" s="29"/>
      <c r="C24" s="29"/>
      <c r="D24" s="28">
        <v>1289203873.28</v>
      </c>
      <c r="E24" s="29">
        <v>0</v>
      </c>
      <c r="M24" s="30"/>
      <c r="N24" s="26"/>
      <c r="V24" s="26"/>
    </row>
    <row r="25" spans="1:22" ht="23.25">
      <c r="A25" s="2" t="s">
        <v>19</v>
      </c>
      <c r="B25" s="29"/>
      <c r="C25" s="29"/>
      <c r="D25" s="29">
        <v>0</v>
      </c>
      <c r="E25" s="28">
        <v>605485941.49000001</v>
      </c>
      <c r="M25" s="30"/>
      <c r="N25" s="26"/>
      <c r="V25" s="26"/>
    </row>
    <row r="26" spans="1:22" ht="23.25">
      <c r="A26" s="2" t="s">
        <v>20</v>
      </c>
      <c r="B26" s="29"/>
      <c r="C26" s="29"/>
      <c r="D26" s="29">
        <v>0</v>
      </c>
      <c r="E26" s="29">
        <v>0</v>
      </c>
    </row>
    <row r="27" spans="1:22" ht="23.25">
      <c r="A27" s="2" t="s">
        <v>21</v>
      </c>
      <c r="B27" s="29"/>
      <c r="C27" s="29"/>
      <c r="D27" s="29">
        <v>0</v>
      </c>
      <c r="E27" s="29">
        <v>0</v>
      </c>
    </row>
    <row r="28" spans="1:22" ht="23.25">
      <c r="A28" s="2" t="s">
        <v>22</v>
      </c>
      <c r="B28" s="29"/>
      <c r="C28" s="29"/>
      <c r="D28" s="29">
        <v>49300</v>
      </c>
      <c r="E28" s="29">
        <v>0</v>
      </c>
    </row>
    <row r="29" spans="1:22" ht="23.25">
      <c r="A29" s="2" t="s">
        <v>23</v>
      </c>
      <c r="B29" s="29"/>
      <c r="C29" s="29"/>
      <c r="D29" s="28">
        <v>650410054.70000005</v>
      </c>
      <c r="E29" s="29">
        <v>0</v>
      </c>
      <c r="M29" s="30"/>
      <c r="N29" s="26"/>
      <c r="O29" s="26"/>
      <c r="P29" s="26"/>
      <c r="V29" s="26"/>
    </row>
    <row r="30" spans="1:22" ht="23.25">
      <c r="A30" s="2" t="s">
        <v>24</v>
      </c>
      <c r="B30" s="29"/>
      <c r="C30" s="29"/>
      <c r="D30" s="29">
        <v>0</v>
      </c>
      <c r="E30" s="28">
        <v>556222277.22000003</v>
      </c>
      <c r="M30" s="30"/>
      <c r="N30" s="26"/>
      <c r="O30" s="26"/>
      <c r="P30" s="26"/>
      <c r="V30" s="26"/>
    </row>
    <row r="31" spans="1:22" ht="23.25">
      <c r="A31" s="2" t="s">
        <v>25</v>
      </c>
      <c r="B31" s="29"/>
      <c r="C31" s="29"/>
      <c r="D31" s="29">
        <v>18668341.399999999</v>
      </c>
      <c r="E31" s="28"/>
      <c r="M31" s="30"/>
      <c r="N31" s="26"/>
      <c r="V31" s="26"/>
    </row>
    <row r="32" spans="1:22" ht="46.5">
      <c r="A32" s="3" t="s">
        <v>26</v>
      </c>
      <c r="B32" s="29"/>
      <c r="C32" s="29"/>
      <c r="D32" s="29"/>
      <c r="E32" s="28">
        <v>16329721.51</v>
      </c>
      <c r="M32" s="30"/>
      <c r="N32" s="26"/>
      <c r="V32" s="26"/>
    </row>
    <row r="33" spans="1:14" ht="23.25">
      <c r="A33" s="2" t="s">
        <v>27</v>
      </c>
      <c r="B33" s="29"/>
      <c r="C33" s="29"/>
      <c r="D33" s="29">
        <v>0</v>
      </c>
      <c r="E33" s="29">
        <v>0</v>
      </c>
    </row>
    <row r="34" spans="1:14" ht="23.25">
      <c r="A34" s="2" t="s">
        <v>28</v>
      </c>
      <c r="B34" s="29"/>
      <c r="C34" s="29"/>
      <c r="D34" s="29">
        <v>0</v>
      </c>
      <c r="E34" s="29">
        <v>0</v>
      </c>
      <c r="M34" s="30"/>
      <c r="N34" s="26"/>
    </row>
    <row r="35" spans="1:14" ht="23.25">
      <c r="A35" s="2" t="s">
        <v>29</v>
      </c>
      <c r="B35" s="29"/>
      <c r="C35" s="29"/>
      <c r="D35" s="29"/>
      <c r="E35" s="29">
        <v>0</v>
      </c>
    </row>
    <row r="36" spans="1:14" ht="23.25">
      <c r="A36" s="2" t="s">
        <v>30</v>
      </c>
      <c r="B36" s="29"/>
      <c r="C36" s="29"/>
      <c r="D36" s="29"/>
      <c r="E36" s="29">
        <v>0</v>
      </c>
    </row>
    <row r="37" spans="1:14" ht="23.25">
      <c r="A37" s="2" t="s">
        <v>31</v>
      </c>
      <c r="B37" s="29"/>
      <c r="C37" s="29"/>
      <c r="D37" s="29"/>
      <c r="E37" s="29">
        <v>504835.23999999464</v>
      </c>
    </row>
    <row r="38" spans="1:14" ht="23.25">
      <c r="A38" s="2" t="s">
        <v>32</v>
      </c>
      <c r="B38" s="29"/>
      <c r="C38" s="29"/>
      <c r="D38" s="29"/>
      <c r="E38" s="29">
        <v>0</v>
      </c>
    </row>
    <row r="39" spans="1:14" ht="23.25">
      <c r="A39" s="2" t="s">
        <v>33</v>
      </c>
      <c r="B39" s="29"/>
      <c r="C39" s="29"/>
      <c r="D39" s="29"/>
      <c r="E39" s="29">
        <v>0</v>
      </c>
    </row>
    <row r="40" spans="1:14" ht="23.25">
      <c r="A40" s="2" t="s">
        <v>34</v>
      </c>
      <c r="B40" s="29"/>
      <c r="C40" s="29"/>
      <c r="D40" s="29"/>
      <c r="E40" s="29">
        <v>0</v>
      </c>
    </row>
    <row r="41" spans="1:14" ht="23.25">
      <c r="A41" s="2" t="s">
        <v>35</v>
      </c>
      <c r="B41" s="29"/>
      <c r="C41" s="29"/>
      <c r="D41" s="29"/>
      <c r="E41" s="29">
        <v>0</v>
      </c>
    </row>
    <row r="42" spans="1:14" ht="23.25">
      <c r="A42" s="2" t="s">
        <v>36</v>
      </c>
      <c r="B42" s="29"/>
      <c r="C42" s="29"/>
      <c r="D42" s="29"/>
      <c r="E42" s="29">
        <v>830.54999999999927</v>
      </c>
    </row>
    <row r="43" spans="1:14" ht="23.25">
      <c r="A43" s="2" t="s">
        <v>37</v>
      </c>
      <c r="B43" s="29"/>
      <c r="C43" s="29"/>
      <c r="D43" s="29"/>
      <c r="E43" s="29">
        <v>8559.9999999999418</v>
      </c>
    </row>
    <row r="44" spans="1:14" ht="23.25">
      <c r="A44" s="2" t="s">
        <v>38</v>
      </c>
      <c r="B44" s="29"/>
      <c r="C44" s="29"/>
      <c r="D44" s="29"/>
      <c r="E44" s="29">
        <v>23656.040000000008</v>
      </c>
    </row>
    <row r="45" spans="1:14" ht="65.25">
      <c r="A45" s="31" t="s">
        <v>165</v>
      </c>
      <c r="B45" s="29"/>
      <c r="C45" s="29"/>
      <c r="D45" s="29"/>
      <c r="E45" s="29">
        <v>487520</v>
      </c>
    </row>
    <row r="46" spans="1:14" ht="65.25">
      <c r="A46" s="32" t="s">
        <v>166</v>
      </c>
      <c r="B46" s="29"/>
      <c r="C46" s="29"/>
      <c r="D46" s="29"/>
      <c r="E46" s="29">
        <v>157200</v>
      </c>
    </row>
    <row r="47" spans="1:14" ht="65.25">
      <c r="A47" s="32" t="s">
        <v>211</v>
      </c>
      <c r="B47" s="29"/>
      <c r="C47" s="29"/>
      <c r="D47" s="29"/>
      <c r="E47" s="29">
        <v>758008</v>
      </c>
    </row>
    <row r="48" spans="1:14" ht="65.25">
      <c r="A48" s="32" t="s">
        <v>204</v>
      </c>
      <c r="B48" s="29"/>
      <c r="C48" s="29"/>
      <c r="D48" s="29"/>
      <c r="E48" s="29">
        <v>0</v>
      </c>
    </row>
    <row r="49" spans="1:21" ht="23.25">
      <c r="A49" s="2" t="s">
        <v>39</v>
      </c>
      <c r="B49" s="33"/>
      <c r="C49" s="33"/>
      <c r="D49" s="29"/>
      <c r="E49" s="29">
        <v>0</v>
      </c>
    </row>
    <row r="50" spans="1:21" ht="23.25">
      <c r="A50" s="2" t="s">
        <v>40</v>
      </c>
      <c r="B50" s="29"/>
      <c r="C50" s="29"/>
      <c r="D50" s="29"/>
      <c r="E50" s="29">
        <v>3115560.1499999687</v>
      </c>
      <c r="M50" s="30"/>
      <c r="N50" s="26"/>
    </row>
    <row r="51" spans="1:21" ht="23.25">
      <c r="A51" s="2" t="s">
        <v>41</v>
      </c>
      <c r="B51" s="29"/>
      <c r="C51" s="29"/>
      <c r="D51" s="29"/>
      <c r="E51" s="29">
        <v>0</v>
      </c>
    </row>
    <row r="52" spans="1:21" ht="23.25">
      <c r="A52" s="2" t="s">
        <v>42</v>
      </c>
      <c r="B52" s="29"/>
      <c r="C52" s="29"/>
      <c r="D52" s="29"/>
      <c r="E52" s="29">
        <v>93525.980000004172</v>
      </c>
    </row>
    <row r="53" spans="1:21" ht="23.25">
      <c r="A53" s="2" t="s">
        <v>43</v>
      </c>
      <c r="B53" s="29"/>
      <c r="C53" s="29"/>
      <c r="D53" s="29"/>
      <c r="E53" s="29">
        <v>4508230.5199999996</v>
      </c>
      <c r="M53" s="30"/>
      <c r="N53" s="26"/>
    </row>
    <row r="54" spans="1:21" ht="23.25">
      <c r="A54" s="2" t="s">
        <v>44</v>
      </c>
      <c r="B54" s="33"/>
      <c r="C54" s="33"/>
      <c r="D54" s="29"/>
      <c r="E54" s="29">
        <v>0</v>
      </c>
    </row>
    <row r="55" spans="1:21" ht="23.25">
      <c r="A55" s="2" t="s">
        <v>45</v>
      </c>
      <c r="B55" s="33"/>
      <c r="C55" s="33"/>
      <c r="D55" s="29"/>
      <c r="E55" s="29">
        <v>0</v>
      </c>
    </row>
    <row r="56" spans="1:21" s="36" customFormat="1" ht="23.25">
      <c r="A56" s="4" t="s">
        <v>46</v>
      </c>
      <c r="B56" s="28"/>
      <c r="C56" s="28">
        <v>40863034.639999956</v>
      </c>
      <c r="D56" s="28"/>
      <c r="E56" s="28">
        <v>40863034.639999956</v>
      </c>
      <c r="F56" s="34"/>
      <c r="G56" s="34"/>
      <c r="H56" s="34"/>
      <c r="I56" s="34"/>
      <c r="J56" s="34"/>
      <c r="K56" s="34"/>
      <c r="L56" s="34"/>
      <c r="M56" s="35"/>
      <c r="O56" s="35"/>
      <c r="Q56" s="34"/>
      <c r="U56" s="34"/>
    </row>
    <row r="57" spans="1:21" ht="23.25">
      <c r="A57" s="2" t="s">
        <v>47</v>
      </c>
      <c r="B57" s="29"/>
      <c r="C57" s="29"/>
      <c r="D57" s="29"/>
      <c r="E57" s="29">
        <v>464347502.19000012</v>
      </c>
      <c r="M57" s="30"/>
      <c r="O57" s="26"/>
    </row>
    <row r="58" spans="1:21" ht="23.25">
      <c r="A58" s="2" t="s">
        <v>48</v>
      </c>
      <c r="B58" s="29"/>
      <c r="C58" s="29"/>
      <c r="D58" s="29">
        <v>8792919.6500000004</v>
      </c>
      <c r="E58" s="29">
        <v>0</v>
      </c>
      <c r="M58" s="30"/>
      <c r="N58" s="26"/>
      <c r="O58" s="30"/>
    </row>
    <row r="59" spans="1:21" ht="23.25">
      <c r="A59" s="2" t="s">
        <v>49</v>
      </c>
      <c r="B59" s="29"/>
      <c r="C59" s="29"/>
      <c r="D59" s="29">
        <v>0</v>
      </c>
      <c r="E59" s="29">
        <v>0</v>
      </c>
      <c r="M59" s="30"/>
      <c r="N59" s="26"/>
    </row>
    <row r="60" spans="1:21" ht="24" thickBot="1">
      <c r="A60" s="2" t="s">
        <v>50</v>
      </c>
      <c r="B60" s="29"/>
      <c r="C60" s="29"/>
      <c r="D60" s="29"/>
      <c r="E60" s="29">
        <v>318052189.44</v>
      </c>
      <c r="M60" s="30"/>
      <c r="N60" s="26"/>
      <c r="Q60" s="37"/>
      <c r="S60" s="19"/>
    </row>
    <row r="61" spans="1:21" ht="24" thickTop="1">
      <c r="A61" s="2" t="s">
        <v>51</v>
      </c>
      <c r="B61" s="29"/>
      <c r="C61" s="29"/>
      <c r="D61" s="29">
        <v>0</v>
      </c>
      <c r="E61" s="29">
        <v>0</v>
      </c>
      <c r="S61" s="19"/>
    </row>
    <row r="62" spans="1:21" ht="23.25">
      <c r="A62" s="2" t="s">
        <v>52</v>
      </c>
      <c r="B62" s="29">
        <v>18935.2</v>
      </c>
      <c r="C62" s="29"/>
      <c r="D62" s="29"/>
      <c r="E62" s="29"/>
      <c r="S62" s="19"/>
    </row>
    <row r="63" spans="1:21" ht="23.25">
      <c r="A63" s="2" t="s">
        <v>167</v>
      </c>
      <c r="B63" s="29">
        <v>0</v>
      </c>
      <c r="C63" s="29"/>
      <c r="D63" s="29"/>
      <c r="E63" s="29"/>
      <c r="S63" s="19"/>
    </row>
    <row r="64" spans="1:21" s="39" customFormat="1" ht="23.25">
      <c r="A64" s="5" t="s">
        <v>53</v>
      </c>
      <c r="B64" s="29">
        <v>63870800</v>
      </c>
      <c r="C64" s="38"/>
      <c r="D64" s="38"/>
      <c r="E64" s="38"/>
      <c r="U64" s="40"/>
    </row>
    <row r="65" spans="1:21" s="39" customFormat="1" ht="23.25">
      <c r="A65" s="5" t="s">
        <v>54</v>
      </c>
      <c r="B65" s="29">
        <v>414700</v>
      </c>
      <c r="C65" s="38"/>
      <c r="D65" s="38"/>
      <c r="E65" s="38"/>
      <c r="U65" s="40"/>
    </row>
    <row r="66" spans="1:21" s="39" customFormat="1" ht="23.25">
      <c r="A66" s="5" t="s">
        <v>213</v>
      </c>
      <c r="B66" s="29">
        <v>22150</v>
      </c>
      <c r="C66" s="38"/>
      <c r="D66" s="38"/>
      <c r="E66" s="38"/>
      <c r="U66" s="40"/>
    </row>
    <row r="67" spans="1:21" s="39" customFormat="1" ht="23.25">
      <c r="A67" s="5" t="s">
        <v>55</v>
      </c>
      <c r="B67" s="29">
        <v>79200</v>
      </c>
      <c r="C67" s="38"/>
      <c r="D67" s="38"/>
      <c r="E67" s="38"/>
      <c r="U67" s="40"/>
    </row>
    <row r="68" spans="1:21" s="39" customFormat="1" ht="23.25">
      <c r="A68" s="5" t="s">
        <v>56</v>
      </c>
      <c r="B68" s="29">
        <v>47800</v>
      </c>
      <c r="C68" s="38"/>
      <c r="D68" s="38"/>
      <c r="E68" s="38"/>
      <c r="U68" s="40"/>
    </row>
    <row r="69" spans="1:21" s="39" customFormat="1" ht="23.25">
      <c r="A69" s="5" t="s">
        <v>57</v>
      </c>
      <c r="B69" s="29">
        <v>38350</v>
      </c>
      <c r="C69" s="38"/>
      <c r="D69" s="38"/>
      <c r="E69" s="38"/>
      <c r="U69" s="40"/>
    </row>
    <row r="70" spans="1:21" s="39" customFormat="1" ht="23.25">
      <c r="A70" s="5" t="s">
        <v>168</v>
      </c>
      <c r="B70" s="29">
        <v>7500</v>
      </c>
      <c r="C70" s="38"/>
      <c r="D70" s="38"/>
      <c r="E70" s="38"/>
      <c r="U70" s="40"/>
    </row>
    <row r="71" spans="1:21" s="39" customFormat="1" ht="23.25">
      <c r="A71" s="5" t="s">
        <v>58</v>
      </c>
      <c r="B71" s="29">
        <v>33300</v>
      </c>
      <c r="C71" s="38"/>
      <c r="D71" s="38"/>
      <c r="E71" s="38"/>
      <c r="U71" s="40"/>
    </row>
    <row r="72" spans="1:21" s="39" customFormat="1" ht="23.25">
      <c r="A72" s="5" t="s">
        <v>59</v>
      </c>
      <c r="B72" s="29">
        <v>64800</v>
      </c>
      <c r="C72" s="38"/>
      <c r="D72" s="38"/>
      <c r="E72" s="38"/>
      <c r="U72" s="40"/>
    </row>
    <row r="73" spans="1:21" s="39" customFormat="1" ht="23.25">
      <c r="A73" s="5" t="s">
        <v>169</v>
      </c>
      <c r="B73" s="29">
        <v>0</v>
      </c>
      <c r="C73" s="38"/>
      <c r="D73" s="38"/>
      <c r="E73" s="38"/>
      <c r="U73" s="40"/>
    </row>
    <row r="74" spans="1:21" s="39" customFormat="1" ht="23.25">
      <c r="A74" s="5" t="s">
        <v>60</v>
      </c>
      <c r="B74" s="29">
        <v>6500</v>
      </c>
      <c r="C74" s="38"/>
      <c r="D74" s="38"/>
      <c r="E74" s="38"/>
      <c r="U74" s="40"/>
    </row>
    <row r="75" spans="1:21" s="39" customFormat="1" ht="23.25">
      <c r="A75" s="5" t="s">
        <v>170</v>
      </c>
      <c r="B75" s="29">
        <v>0</v>
      </c>
      <c r="C75" s="38"/>
      <c r="D75" s="38"/>
      <c r="E75" s="38"/>
      <c r="U75" s="40"/>
    </row>
    <row r="76" spans="1:21" s="39" customFormat="1" ht="23.25">
      <c r="A76" s="5" t="s">
        <v>61</v>
      </c>
      <c r="B76" s="29">
        <v>3200</v>
      </c>
      <c r="C76" s="38"/>
      <c r="D76" s="38"/>
      <c r="E76" s="38"/>
      <c r="U76" s="40"/>
    </row>
    <row r="77" spans="1:21" s="39" customFormat="1" ht="23.25">
      <c r="A77" s="55" t="s">
        <v>200</v>
      </c>
      <c r="B77" s="29">
        <v>500</v>
      </c>
      <c r="C77" s="38"/>
      <c r="D77" s="38"/>
      <c r="E77" s="38"/>
      <c r="U77" s="40"/>
    </row>
    <row r="78" spans="1:21" s="39" customFormat="1" ht="23.25">
      <c r="A78" s="5" t="s">
        <v>171</v>
      </c>
      <c r="B78" s="29">
        <v>0</v>
      </c>
      <c r="C78" s="38"/>
      <c r="D78" s="38"/>
      <c r="E78" s="38"/>
      <c r="U78" s="40"/>
    </row>
    <row r="79" spans="1:21" s="39" customFormat="1" ht="23.25">
      <c r="A79" s="5" t="s">
        <v>62</v>
      </c>
      <c r="B79" s="29">
        <v>623400</v>
      </c>
      <c r="C79" s="38"/>
      <c r="D79" s="38"/>
      <c r="E79" s="38"/>
      <c r="U79" s="40"/>
    </row>
    <row r="80" spans="1:21" s="39" customFormat="1" ht="23.25">
      <c r="A80" s="5" t="s">
        <v>63</v>
      </c>
      <c r="B80" s="29">
        <v>2452750</v>
      </c>
      <c r="C80" s="38"/>
      <c r="D80" s="38"/>
      <c r="E80" s="38"/>
      <c r="U80" s="40"/>
    </row>
    <row r="81" spans="1:21" s="39" customFormat="1" ht="23.25">
      <c r="A81" s="5" t="s">
        <v>64</v>
      </c>
      <c r="B81" s="29">
        <v>224400</v>
      </c>
      <c r="C81" s="38"/>
      <c r="D81" s="38"/>
      <c r="E81" s="38"/>
      <c r="U81" s="40"/>
    </row>
    <row r="82" spans="1:21" s="39" customFormat="1" ht="23.25">
      <c r="A82" s="5" t="s">
        <v>65</v>
      </c>
      <c r="B82" s="29">
        <v>490400</v>
      </c>
      <c r="C82" s="38"/>
      <c r="D82" s="38"/>
      <c r="E82" s="38"/>
      <c r="U82" s="40"/>
    </row>
    <row r="83" spans="1:21" s="39" customFormat="1" ht="23.25">
      <c r="A83" s="5" t="s">
        <v>66</v>
      </c>
      <c r="B83" s="29">
        <v>2759000</v>
      </c>
      <c r="C83" s="38"/>
      <c r="D83" s="38"/>
      <c r="E83" s="38"/>
      <c r="U83" s="40"/>
    </row>
    <row r="84" spans="1:21" s="39" customFormat="1" ht="23.25">
      <c r="A84" s="5" t="s">
        <v>67</v>
      </c>
      <c r="B84" s="29">
        <v>1038200</v>
      </c>
      <c r="C84" s="38"/>
      <c r="D84" s="38"/>
      <c r="E84" s="38"/>
      <c r="U84" s="40"/>
    </row>
    <row r="85" spans="1:21" s="39" customFormat="1" ht="23.25">
      <c r="A85" s="5" t="s">
        <v>68</v>
      </c>
      <c r="B85" s="29">
        <v>1447000</v>
      </c>
      <c r="C85" s="38"/>
      <c r="D85" s="38"/>
      <c r="E85" s="38"/>
      <c r="U85" s="40"/>
    </row>
    <row r="86" spans="1:21" s="39" customFormat="1" ht="23.25">
      <c r="A86" s="5" t="s">
        <v>69</v>
      </c>
      <c r="B86" s="29">
        <v>1020000</v>
      </c>
      <c r="C86" s="38"/>
      <c r="D86" s="38"/>
      <c r="E86" s="38"/>
      <c r="U86" s="40"/>
    </row>
    <row r="87" spans="1:21" s="39" customFormat="1" ht="23.25">
      <c r="A87" s="5" t="s">
        <v>70</v>
      </c>
      <c r="B87" s="29">
        <v>0</v>
      </c>
      <c r="C87" s="38"/>
      <c r="D87" s="38"/>
      <c r="E87" s="38"/>
      <c r="U87" s="40"/>
    </row>
    <row r="88" spans="1:21" s="39" customFormat="1" ht="43.5">
      <c r="A88" s="41" t="s">
        <v>206</v>
      </c>
      <c r="B88" s="29">
        <v>2400</v>
      </c>
      <c r="C88" s="38"/>
      <c r="D88" s="38"/>
      <c r="E88" s="38"/>
      <c r="U88" s="40"/>
    </row>
    <row r="89" spans="1:21" s="39" customFormat="1" ht="71.25" customHeight="1">
      <c r="A89" s="41" t="s">
        <v>172</v>
      </c>
      <c r="B89" s="29">
        <v>2944850</v>
      </c>
      <c r="C89" s="38"/>
      <c r="D89" s="38"/>
      <c r="E89" s="38"/>
      <c r="U89" s="40"/>
    </row>
    <row r="90" spans="1:21" s="39" customFormat="1" ht="71.25" customHeight="1">
      <c r="A90" s="41" t="s">
        <v>208</v>
      </c>
      <c r="B90" s="29">
        <v>74700</v>
      </c>
      <c r="C90" s="38"/>
      <c r="D90" s="38"/>
      <c r="E90" s="38"/>
      <c r="U90" s="40"/>
    </row>
    <row r="91" spans="1:21" s="39" customFormat="1" ht="71.25" customHeight="1">
      <c r="A91" s="42" t="s">
        <v>173</v>
      </c>
      <c r="B91" s="29">
        <v>58210</v>
      </c>
      <c r="C91" s="38"/>
      <c r="D91" s="38"/>
      <c r="E91" s="38"/>
      <c r="U91" s="40"/>
    </row>
    <row r="92" spans="1:21" s="39" customFormat="1" ht="71.25" customHeight="1">
      <c r="A92" s="42" t="s">
        <v>174</v>
      </c>
      <c r="B92" s="29">
        <v>885570</v>
      </c>
      <c r="C92" s="38"/>
      <c r="D92" s="38"/>
      <c r="E92" s="38"/>
      <c r="U92" s="40"/>
    </row>
    <row r="93" spans="1:21" s="39" customFormat="1" ht="71.25" customHeight="1">
      <c r="A93" s="42" t="s">
        <v>175</v>
      </c>
      <c r="B93" s="29">
        <v>50630</v>
      </c>
      <c r="C93" s="38"/>
      <c r="D93" s="38"/>
      <c r="E93" s="38"/>
      <c r="U93" s="40"/>
    </row>
    <row r="94" spans="1:21" s="39" customFormat="1" ht="23.25">
      <c r="A94" s="5" t="s">
        <v>71</v>
      </c>
      <c r="B94" s="29">
        <v>108518.94</v>
      </c>
      <c r="C94" s="38"/>
      <c r="D94" s="38"/>
      <c r="E94" s="38"/>
      <c r="U94" s="40"/>
    </row>
    <row r="95" spans="1:21" s="39" customFormat="1" ht="23.25">
      <c r="A95" s="5" t="s">
        <v>72</v>
      </c>
      <c r="B95" s="29">
        <v>800</v>
      </c>
      <c r="C95" s="38"/>
      <c r="D95" s="38"/>
      <c r="E95" s="38"/>
      <c r="U95" s="40"/>
    </row>
    <row r="96" spans="1:21" s="39" customFormat="1" ht="23.25">
      <c r="A96" s="5" t="s">
        <v>73</v>
      </c>
      <c r="B96" s="29">
        <v>30000</v>
      </c>
      <c r="C96" s="38"/>
      <c r="D96" s="38"/>
      <c r="E96" s="38"/>
      <c r="U96" s="40"/>
    </row>
    <row r="97" spans="1:21" s="39" customFormat="1" ht="23.25">
      <c r="A97" s="5" t="s">
        <v>74</v>
      </c>
      <c r="B97" s="29">
        <v>312271.88</v>
      </c>
      <c r="C97" s="38"/>
      <c r="D97" s="38"/>
      <c r="E97" s="38"/>
      <c r="U97" s="40"/>
    </row>
    <row r="98" spans="1:21" s="39" customFormat="1" ht="23.25" hidden="1">
      <c r="A98" s="5"/>
      <c r="B98" s="29">
        <v>0</v>
      </c>
      <c r="C98" s="38"/>
      <c r="D98" s="38"/>
      <c r="E98" s="38"/>
      <c r="U98" s="40"/>
    </row>
    <row r="99" spans="1:21" s="39" customFormat="1" ht="23.25" hidden="1">
      <c r="A99" s="5"/>
      <c r="B99" s="29">
        <v>0</v>
      </c>
      <c r="C99" s="38"/>
      <c r="D99" s="38"/>
      <c r="E99" s="38"/>
      <c r="U99" s="40"/>
    </row>
    <row r="100" spans="1:21" s="39" customFormat="1" ht="23.25" hidden="1">
      <c r="A100" s="5"/>
      <c r="B100" s="29">
        <v>0</v>
      </c>
      <c r="C100" s="38"/>
      <c r="D100" s="38"/>
      <c r="E100" s="38"/>
      <c r="U100" s="40"/>
    </row>
    <row r="101" spans="1:21" s="39" customFormat="1" ht="23.25" hidden="1">
      <c r="A101" s="5"/>
      <c r="B101" s="29">
        <v>0</v>
      </c>
      <c r="C101" s="38"/>
      <c r="D101" s="38"/>
      <c r="E101" s="38"/>
      <c r="U101" s="40"/>
    </row>
    <row r="102" spans="1:21" s="39" customFormat="1" ht="23.25" hidden="1">
      <c r="A102" s="5"/>
      <c r="B102" s="29">
        <v>0</v>
      </c>
      <c r="C102" s="38"/>
      <c r="D102" s="38"/>
      <c r="E102" s="38"/>
      <c r="U102" s="40"/>
    </row>
    <row r="103" spans="1:21" s="39" customFormat="1" ht="23.25" hidden="1">
      <c r="A103" s="5"/>
      <c r="B103" s="29">
        <v>0</v>
      </c>
      <c r="C103" s="38"/>
      <c r="D103" s="38"/>
      <c r="E103" s="38"/>
      <c r="U103" s="40"/>
    </row>
    <row r="104" spans="1:21" s="39" customFormat="1" ht="23.25" hidden="1">
      <c r="A104" s="5"/>
      <c r="B104" s="29">
        <v>0</v>
      </c>
      <c r="C104" s="38"/>
      <c r="D104" s="38"/>
      <c r="E104" s="38"/>
      <c r="U104" s="40"/>
    </row>
    <row r="105" spans="1:21" s="39" customFormat="1" ht="23.25" hidden="1">
      <c r="A105" s="5"/>
      <c r="B105" s="29">
        <v>0</v>
      </c>
      <c r="C105" s="38"/>
      <c r="D105" s="38"/>
      <c r="E105" s="38"/>
      <c r="U105" s="40"/>
    </row>
    <row r="106" spans="1:21" s="39" customFormat="1" ht="23.25" hidden="1">
      <c r="A106" s="5"/>
      <c r="B106" s="29">
        <v>0</v>
      </c>
      <c r="C106" s="38"/>
      <c r="D106" s="38"/>
      <c r="E106" s="38"/>
      <c r="U106" s="40"/>
    </row>
    <row r="107" spans="1:21" s="39" customFormat="1" ht="23.25" hidden="1">
      <c r="A107" s="5"/>
      <c r="B107" s="29">
        <v>0</v>
      </c>
      <c r="C107" s="38"/>
      <c r="D107" s="38"/>
      <c r="E107" s="38"/>
      <c r="U107" s="40"/>
    </row>
    <row r="108" spans="1:21" ht="24" thickBot="1">
      <c r="A108" s="2" t="s">
        <v>75</v>
      </c>
      <c r="B108" s="29">
        <v>0</v>
      </c>
      <c r="C108" s="29"/>
      <c r="D108" s="29"/>
      <c r="E108" s="29"/>
      <c r="M108" s="30"/>
      <c r="N108" s="26"/>
      <c r="S108" s="37"/>
    </row>
    <row r="109" spans="1:21" ht="24" thickTop="1">
      <c r="A109" s="2" t="s">
        <v>76</v>
      </c>
      <c r="B109" s="29">
        <v>4200</v>
      </c>
      <c r="C109" s="29"/>
      <c r="D109" s="29"/>
      <c r="E109" s="29"/>
      <c r="M109" s="30"/>
      <c r="N109" s="26"/>
    </row>
    <row r="110" spans="1:21" ht="23.25">
      <c r="A110" s="2" t="s">
        <v>77</v>
      </c>
      <c r="B110" s="29">
        <v>0</v>
      </c>
      <c r="C110" s="29"/>
      <c r="D110" s="29"/>
      <c r="E110" s="29"/>
      <c r="N110" s="26"/>
    </row>
    <row r="111" spans="1:21" ht="23.25">
      <c r="A111" s="2" t="s">
        <v>78</v>
      </c>
      <c r="B111" s="29">
        <v>5920670</v>
      </c>
      <c r="C111" s="29"/>
      <c r="D111" s="29"/>
      <c r="E111" s="29"/>
      <c r="M111" s="30"/>
      <c r="N111" s="26"/>
    </row>
    <row r="112" spans="1:21" ht="23.25">
      <c r="A112" s="2" t="s">
        <v>79</v>
      </c>
      <c r="B112" s="29">
        <v>0</v>
      </c>
      <c r="C112" s="29"/>
      <c r="D112" s="29"/>
      <c r="E112" s="29"/>
      <c r="M112" s="30"/>
      <c r="N112" s="26"/>
    </row>
    <row r="113" spans="1:14" ht="23.25">
      <c r="A113" s="2" t="s">
        <v>80</v>
      </c>
      <c r="B113" s="29">
        <v>1466289</v>
      </c>
      <c r="C113" s="29"/>
      <c r="D113" s="29"/>
      <c r="E113" s="29"/>
      <c r="M113" s="30"/>
      <c r="N113" s="26"/>
    </row>
    <row r="114" spans="1:14" ht="23.25">
      <c r="A114" s="2" t="s">
        <v>81</v>
      </c>
      <c r="B114" s="29">
        <v>54534355.539999999</v>
      </c>
      <c r="C114" s="29"/>
      <c r="D114" s="29"/>
      <c r="E114" s="29"/>
      <c r="M114" s="30"/>
      <c r="N114" s="26"/>
    </row>
    <row r="115" spans="1:14" ht="23.25">
      <c r="A115" s="2" t="s">
        <v>82</v>
      </c>
      <c r="B115" s="29">
        <v>0</v>
      </c>
      <c r="C115" s="29"/>
      <c r="D115" s="29"/>
      <c r="E115" s="29"/>
      <c r="N115" s="26"/>
    </row>
    <row r="116" spans="1:14" ht="23.25">
      <c r="A116" s="2" t="s">
        <v>83</v>
      </c>
      <c r="B116" s="29">
        <v>151475</v>
      </c>
      <c r="C116" s="29"/>
      <c r="D116" s="29"/>
      <c r="E116" s="29"/>
      <c r="M116" s="30"/>
      <c r="N116" s="26"/>
    </row>
    <row r="117" spans="1:14" ht="23.25">
      <c r="A117" s="2" t="s">
        <v>84</v>
      </c>
      <c r="B117" s="29">
        <v>0</v>
      </c>
      <c r="C117" s="29"/>
      <c r="D117" s="29"/>
      <c r="E117" s="29"/>
      <c r="N117" s="26"/>
    </row>
    <row r="118" spans="1:14" ht="23.25">
      <c r="A118" s="2" t="s">
        <v>85</v>
      </c>
      <c r="B118" s="29">
        <v>0</v>
      </c>
      <c r="C118" s="29"/>
      <c r="D118" s="29"/>
      <c r="E118" s="29"/>
      <c r="N118" s="26"/>
    </row>
    <row r="119" spans="1:14" ht="23.25">
      <c r="A119" s="2" t="s">
        <v>176</v>
      </c>
      <c r="B119" s="29">
        <v>1320</v>
      </c>
      <c r="C119" s="29"/>
      <c r="D119" s="29"/>
      <c r="E119" s="29"/>
      <c r="N119" s="26"/>
    </row>
    <row r="120" spans="1:14" ht="23.25">
      <c r="A120" s="2" t="s">
        <v>177</v>
      </c>
      <c r="B120" s="29">
        <v>0</v>
      </c>
      <c r="C120" s="29"/>
      <c r="D120" s="29"/>
      <c r="E120" s="29"/>
      <c r="N120" s="26"/>
    </row>
    <row r="121" spans="1:14" ht="23.25">
      <c r="A121" s="2" t="s">
        <v>178</v>
      </c>
      <c r="B121" s="29">
        <v>0</v>
      </c>
      <c r="C121" s="29"/>
      <c r="D121" s="29"/>
      <c r="E121" s="29"/>
      <c r="N121" s="26"/>
    </row>
    <row r="122" spans="1:14" ht="23.25">
      <c r="A122" s="2" t="s">
        <v>86</v>
      </c>
      <c r="B122" s="29">
        <v>0</v>
      </c>
      <c r="C122" s="29"/>
      <c r="D122" s="29"/>
      <c r="E122" s="29"/>
      <c r="M122" s="30"/>
      <c r="N122" s="26"/>
    </row>
    <row r="123" spans="1:14" ht="23.25">
      <c r="A123" s="2" t="s">
        <v>87</v>
      </c>
      <c r="B123" s="29">
        <v>51684222.659999996</v>
      </c>
      <c r="C123" s="29"/>
      <c r="D123" s="29"/>
      <c r="E123" s="29"/>
    </row>
    <row r="124" spans="1:14" ht="23.25">
      <c r="A124" s="2" t="s">
        <v>88</v>
      </c>
      <c r="B124" s="29">
        <v>142778.32999999999</v>
      </c>
      <c r="C124" s="29"/>
      <c r="D124" s="29"/>
      <c r="E124" s="29"/>
      <c r="M124" s="30"/>
      <c r="N124" s="26"/>
    </row>
    <row r="125" spans="1:14" ht="23.25">
      <c r="A125" s="5" t="s">
        <v>179</v>
      </c>
      <c r="B125" s="29">
        <v>11697</v>
      </c>
      <c r="C125" s="29"/>
      <c r="D125" s="29"/>
      <c r="E125" s="29"/>
      <c r="M125" s="30"/>
      <c r="N125" s="26"/>
    </row>
    <row r="126" spans="1:14" ht="23.25">
      <c r="A126" s="2" t="s">
        <v>89</v>
      </c>
      <c r="B126" s="29">
        <v>0</v>
      </c>
      <c r="C126" s="29"/>
      <c r="D126" s="29"/>
      <c r="E126" s="29"/>
      <c r="M126" s="30"/>
      <c r="N126" s="26"/>
    </row>
    <row r="127" spans="1:14" ht="23.25">
      <c r="A127" s="5" t="s">
        <v>180</v>
      </c>
      <c r="B127" s="29">
        <v>36542</v>
      </c>
      <c r="C127" s="29"/>
      <c r="D127" s="29"/>
      <c r="E127" s="29"/>
      <c r="M127" s="30"/>
      <c r="N127" s="26"/>
    </row>
    <row r="128" spans="1:14" ht="23.25">
      <c r="A128" s="5" t="s">
        <v>90</v>
      </c>
      <c r="B128" s="29">
        <v>6700.06</v>
      </c>
      <c r="C128" s="29"/>
      <c r="D128" s="29"/>
      <c r="E128" s="29"/>
      <c r="M128" s="30"/>
      <c r="N128" s="26"/>
    </row>
    <row r="129" spans="1:14" ht="23.25">
      <c r="A129" s="2" t="s">
        <v>91</v>
      </c>
      <c r="B129" s="29"/>
      <c r="C129" s="29">
        <v>668960</v>
      </c>
      <c r="D129" s="29"/>
      <c r="E129" s="29"/>
      <c r="M129" s="30"/>
      <c r="N129" s="26"/>
    </row>
    <row r="130" spans="1:14" ht="23.25">
      <c r="A130" s="2" t="s">
        <v>92</v>
      </c>
      <c r="B130" s="29"/>
      <c r="C130" s="29">
        <v>273720</v>
      </c>
      <c r="D130" s="29"/>
      <c r="E130" s="29"/>
      <c r="M130" s="30"/>
      <c r="N130" s="26"/>
    </row>
    <row r="131" spans="1:14" ht="23.25">
      <c r="A131" s="2" t="s">
        <v>181</v>
      </c>
      <c r="B131" s="29"/>
      <c r="C131" s="29">
        <v>2152754.83</v>
      </c>
      <c r="D131" s="29"/>
      <c r="E131" s="29"/>
      <c r="M131" s="30"/>
      <c r="N131" s="26"/>
    </row>
    <row r="132" spans="1:14" ht="23.25">
      <c r="A132" s="2" t="s">
        <v>93</v>
      </c>
      <c r="B132" s="29"/>
      <c r="C132" s="29">
        <v>5942792.5800000001</v>
      </c>
      <c r="D132" s="29"/>
      <c r="E132" s="29"/>
      <c r="M132" s="30"/>
      <c r="N132" s="26"/>
    </row>
    <row r="133" spans="1:14" ht="23.25">
      <c r="A133" s="2" t="s">
        <v>94</v>
      </c>
      <c r="B133" s="29"/>
      <c r="C133" s="29">
        <v>5906270</v>
      </c>
      <c r="D133" s="29"/>
      <c r="E133" s="29"/>
      <c r="M133" s="30"/>
      <c r="N133" s="26"/>
    </row>
    <row r="134" spans="1:14" ht="23.25">
      <c r="A134" s="2" t="s">
        <v>95</v>
      </c>
      <c r="B134" s="29"/>
      <c r="C134" s="29">
        <v>391369.84</v>
      </c>
      <c r="D134" s="29"/>
      <c r="E134" s="29"/>
      <c r="M134" s="30"/>
      <c r="N134" s="26"/>
    </row>
    <row r="135" spans="1:14" ht="23.25">
      <c r="A135" s="2" t="s">
        <v>96</v>
      </c>
      <c r="B135" s="29"/>
      <c r="C135" s="29">
        <v>43557143.869999997</v>
      </c>
      <c r="D135" s="29"/>
      <c r="E135" s="29"/>
      <c r="M135" s="30"/>
      <c r="N135" s="26"/>
    </row>
    <row r="136" spans="1:14" ht="23.25">
      <c r="A136" s="2" t="s">
        <v>97</v>
      </c>
      <c r="B136" s="29"/>
      <c r="C136" s="29">
        <v>0</v>
      </c>
      <c r="D136" s="29"/>
      <c r="E136" s="29"/>
      <c r="N136" s="26"/>
    </row>
    <row r="137" spans="1:14" ht="23.25">
      <c r="A137" s="2" t="s">
        <v>98</v>
      </c>
      <c r="B137" s="29"/>
      <c r="C137" s="29">
        <v>1395734</v>
      </c>
      <c r="D137" s="29"/>
      <c r="E137" s="29"/>
      <c r="M137" s="30"/>
      <c r="N137" s="26"/>
    </row>
    <row r="138" spans="1:14" ht="23.25">
      <c r="A138" s="2" t="s">
        <v>99</v>
      </c>
      <c r="B138" s="29"/>
      <c r="C138" s="29">
        <v>376000</v>
      </c>
      <c r="D138" s="29"/>
      <c r="E138" s="29"/>
      <c r="M138" s="30"/>
      <c r="N138" s="26"/>
    </row>
    <row r="139" spans="1:14" ht="46.5">
      <c r="A139" s="3" t="s">
        <v>182</v>
      </c>
      <c r="B139" s="29"/>
      <c r="C139" s="29">
        <v>1136540</v>
      </c>
      <c r="D139" s="29"/>
      <c r="E139" s="29"/>
      <c r="M139" s="30"/>
      <c r="N139" s="26"/>
    </row>
    <row r="140" spans="1:14" ht="23.25">
      <c r="A140" s="3" t="s">
        <v>183</v>
      </c>
      <c r="B140" s="29"/>
      <c r="C140" s="29">
        <v>2372758.69</v>
      </c>
      <c r="D140" s="29"/>
      <c r="E140" s="29"/>
      <c r="M140" s="30"/>
      <c r="N140" s="26"/>
    </row>
    <row r="141" spans="1:14" ht="23.25">
      <c r="A141" s="3" t="s">
        <v>184</v>
      </c>
      <c r="B141" s="29"/>
      <c r="C141" s="29">
        <v>125520</v>
      </c>
      <c r="D141" s="29"/>
      <c r="E141" s="29"/>
      <c r="M141" s="30"/>
      <c r="N141" s="26"/>
    </row>
    <row r="142" spans="1:14" ht="23.25">
      <c r="A142" s="2" t="s">
        <v>100</v>
      </c>
      <c r="B142" s="29"/>
      <c r="C142" s="29">
        <v>0</v>
      </c>
      <c r="D142" s="29"/>
      <c r="E142" s="29"/>
      <c r="M142" s="30"/>
      <c r="N142" s="26"/>
    </row>
    <row r="143" spans="1:14" ht="23.25">
      <c r="A143" s="2" t="s">
        <v>101</v>
      </c>
      <c r="B143" s="29"/>
      <c r="C143" s="29">
        <v>34635</v>
      </c>
      <c r="D143" s="29"/>
      <c r="E143" s="29"/>
      <c r="M143" s="30"/>
      <c r="N143" s="26"/>
    </row>
    <row r="144" spans="1:14" ht="23.25">
      <c r="A144" s="2" t="s">
        <v>102</v>
      </c>
      <c r="B144" s="29"/>
      <c r="C144" s="29">
        <v>0</v>
      </c>
      <c r="D144" s="29"/>
      <c r="E144" s="29"/>
      <c r="N144" s="26"/>
    </row>
    <row r="145" spans="1:14" ht="23.25">
      <c r="A145" s="2" t="s">
        <v>103</v>
      </c>
      <c r="B145" s="29"/>
      <c r="C145" s="29">
        <v>135080</v>
      </c>
      <c r="D145" s="29"/>
      <c r="E145" s="29"/>
      <c r="M145" s="30"/>
      <c r="N145" s="26"/>
    </row>
    <row r="146" spans="1:14" ht="23.25">
      <c r="A146" s="2" t="s">
        <v>104</v>
      </c>
      <c r="B146" s="29"/>
      <c r="C146" s="29">
        <v>16395</v>
      </c>
      <c r="D146" s="29"/>
      <c r="E146" s="29"/>
      <c r="M146" s="30"/>
      <c r="N146" s="26"/>
    </row>
    <row r="147" spans="1:14" ht="23.25">
      <c r="A147" s="2" t="s">
        <v>105</v>
      </c>
      <c r="B147" s="29"/>
      <c r="C147" s="29">
        <v>0</v>
      </c>
      <c r="D147" s="29"/>
      <c r="E147" s="29"/>
      <c r="N147" s="26"/>
    </row>
    <row r="148" spans="1:14" ht="23.25">
      <c r="A148" s="2" t="s">
        <v>185</v>
      </c>
      <c r="B148" s="29"/>
      <c r="C148" s="29">
        <v>0</v>
      </c>
      <c r="D148" s="29"/>
      <c r="E148" s="29"/>
      <c r="N148" s="26"/>
    </row>
    <row r="149" spans="1:14" ht="23.25">
      <c r="A149" s="2" t="s">
        <v>106</v>
      </c>
      <c r="B149" s="29"/>
      <c r="C149" s="29">
        <v>1377154</v>
      </c>
      <c r="D149" s="29"/>
      <c r="E149" s="29"/>
      <c r="M149" s="30"/>
      <c r="N149" s="26"/>
    </row>
    <row r="150" spans="1:14" ht="23.25">
      <c r="A150" s="2" t="s">
        <v>107</v>
      </c>
      <c r="B150" s="29"/>
      <c r="C150" s="29">
        <v>30040</v>
      </c>
      <c r="D150" s="29"/>
      <c r="E150" s="29"/>
      <c r="N150" s="26"/>
    </row>
    <row r="151" spans="1:14" ht="23.25">
      <c r="A151" s="2" t="s">
        <v>108</v>
      </c>
      <c r="B151" s="29"/>
      <c r="C151" s="29">
        <v>162825</v>
      </c>
      <c r="D151" s="29"/>
      <c r="E151" s="29"/>
      <c r="M151" s="30"/>
      <c r="N151" s="26"/>
    </row>
    <row r="152" spans="1:14" ht="23.25">
      <c r="A152" s="2" t="s">
        <v>109</v>
      </c>
      <c r="B152" s="29"/>
      <c r="C152" s="29">
        <v>161330</v>
      </c>
      <c r="D152" s="29"/>
      <c r="E152" s="29"/>
      <c r="M152" s="30"/>
      <c r="N152" s="26"/>
    </row>
    <row r="153" spans="1:14" ht="23.25">
      <c r="A153" s="2" t="s">
        <v>110</v>
      </c>
      <c r="B153" s="29"/>
      <c r="C153" s="29">
        <v>425351.3</v>
      </c>
      <c r="D153" s="29"/>
      <c r="E153" s="29"/>
      <c r="M153" s="30"/>
      <c r="N153" s="26"/>
    </row>
    <row r="154" spans="1:14" ht="23.25">
      <c r="A154" s="2" t="s">
        <v>111</v>
      </c>
      <c r="B154" s="29"/>
      <c r="C154" s="29">
        <v>0</v>
      </c>
      <c r="D154" s="29"/>
      <c r="E154" s="29"/>
      <c r="N154" s="26"/>
    </row>
    <row r="155" spans="1:14" ht="23.25">
      <c r="A155" s="2" t="s">
        <v>112</v>
      </c>
      <c r="B155" s="29"/>
      <c r="C155" s="29">
        <v>0</v>
      </c>
      <c r="D155" s="29"/>
      <c r="E155" s="29"/>
      <c r="N155" s="26"/>
    </row>
    <row r="156" spans="1:14" ht="43.5">
      <c r="A156" s="6" t="s">
        <v>113</v>
      </c>
      <c r="B156" s="13"/>
      <c r="C156" s="29">
        <v>0</v>
      </c>
      <c r="D156" s="13"/>
      <c r="E156" s="13"/>
      <c r="N156" s="26"/>
    </row>
    <row r="157" spans="1:14" ht="23.25">
      <c r="A157" s="2" t="s">
        <v>114</v>
      </c>
      <c r="B157" s="29"/>
      <c r="C157" s="29">
        <v>3151891.6700000004</v>
      </c>
      <c r="D157" s="29"/>
      <c r="E157" s="29"/>
      <c r="M157" s="30"/>
      <c r="N157" s="26"/>
    </row>
    <row r="158" spans="1:14" ht="23.25">
      <c r="A158" s="2" t="s">
        <v>115</v>
      </c>
      <c r="B158" s="29"/>
      <c r="C158" s="29">
        <v>1156883.29</v>
      </c>
      <c r="D158" s="29"/>
      <c r="E158" s="29"/>
      <c r="M158" s="30"/>
      <c r="N158" s="26"/>
    </row>
    <row r="159" spans="1:14" ht="23.25">
      <c r="A159" s="2" t="s">
        <v>116</v>
      </c>
      <c r="B159" s="29"/>
      <c r="C159" s="29">
        <v>184940</v>
      </c>
      <c r="D159" s="29"/>
      <c r="E159" s="29"/>
      <c r="M159" s="30"/>
      <c r="N159" s="26"/>
    </row>
    <row r="160" spans="1:14" ht="23.25">
      <c r="A160" s="2" t="s">
        <v>117</v>
      </c>
      <c r="B160" s="29"/>
      <c r="C160" s="29">
        <v>2064918.38</v>
      </c>
      <c r="D160" s="29"/>
      <c r="E160" s="29"/>
      <c r="M160" s="30"/>
      <c r="N160" s="26"/>
    </row>
    <row r="161" spans="1:14" ht="23.25">
      <c r="A161" s="2" t="s">
        <v>118</v>
      </c>
      <c r="B161" s="29"/>
      <c r="C161" s="29">
        <v>0</v>
      </c>
      <c r="D161" s="29"/>
      <c r="E161" s="29"/>
      <c r="N161" s="26"/>
    </row>
    <row r="162" spans="1:14" ht="23.25">
      <c r="A162" s="2" t="s">
        <v>119</v>
      </c>
      <c r="B162" s="29">
        <v>0</v>
      </c>
      <c r="C162" s="29">
        <v>6001570.5200000005</v>
      </c>
      <c r="D162" s="29"/>
      <c r="E162" s="29"/>
      <c r="M162" s="30"/>
      <c r="N162" s="26"/>
    </row>
    <row r="163" spans="1:14" ht="23.25">
      <c r="A163" s="2" t="s">
        <v>120</v>
      </c>
      <c r="B163" s="29"/>
      <c r="C163" s="29">
        <v>1170338.29</v>
      </c>
      <c r="D163" s="29"/>
      <c r="E163" s="29"/>
      <c r="M163" s="30"/>
      <c r="N163" s="26"/>
    </row>
    <row r="164" spans="1:14" ht="23.25">
      <c r="A164" s="2" t="s">
        <v>121</v>
      </c>
      <c r="B164" s="29">
        <v>0</v>
      </c>
      <c r="C164" s="29">
        <v>100974.03</v>
      </c>
      <c r="D164" s="29"/>
      <c r="E164" s="29"/>
      <c r="M164" s="30"/>
      <c r="N164" s="26"/>
    </row>
    <row r="165" spans="1:14" ht="23.25">
      <c r="A165" s="2" t="s">
        <v>122</v>
      </c>
      <c r="B165" s="29"/>
      <c r="C165" s="29">
        <v>0</v>
      </c>
      <c r="D165" s="29"/>
      <c r="E165" s="29"/>
      <c r="N165" s="26"/>
    </row>
    <row r="166" spans="1:14" ht="23.25">
      <c r="A166" s="2" t="s">
        <v>123</v>
      </c>
      <c r="B166" s="29">
        <v>0</v>
      </c>
      <c r="C166" s="29">
        <v>88415</v>
      </c>
      <c r="D166" s="29"/>
      <c r="E166" s="29"/>
      <c r="M166" s="30"/>
      <c r="N166" s="26"/>
    </row>
    <row r="167" spans="1:14" ht="23.25">
      <c r="A167" s="2" t="s">
        <v>124</v>
      </c>
      <c r="B167" s="29"/>
      <c r="C167" s="29">
        <v>212400</v>
      </c>
      <c r="D167" s="29"/>
      <c r="E167" s="29"/>
      <c r="M167" s="30"/>
      <c r="N167" s="26"/>
    </row>
    <row r="168" spans="1:14" ht="23.25">
      <c r="A168" s="2" t="s">
        <v>125</v>
      </c>
      <c r="B168" s="29"/>
      <c r="C168" s="29">
        <v>0</v>
      </c>
      <c r="D168" s="29"/>
      <c r="E168" s="29"/>
      <c r="N168" s="26"/>
    </row>
    <row r="169" spans="1:14" ht="23.25">
      <c r="A169" s="2" t="s">
        <v>126</v>
      </c>
      <c r="B169" s="29"/>
      <c r="C169" s="29">
        <v>63539.16</v>
      </c>
      <c r="D169" s="29"/>
      <c r="E169" s="29"/>
      <c r="M169" s="30"/>
      <c r="N169" s="26"/>
    </row>
    <row r="170" spans="1:14" ht="23.25">
      <c r="A170" s="2" t="s">
        <v>127</v>
      </c>
      <c r="B170" s="29"/>
      <c r="C170" s="29">
        <v>91200</v>
      </c>
      <c r="D170" s="29"/>
      <c r="E170" s="29"/>
      <c r="M170" s="30"/>
      <c r="N170" s="26"/>
    </row>
    <row r="171" spans="1:14" ht="23.25">
      <c r="A171" s="2" t="s">
        <v>128</v>
      </c>
      <c r="B171" s="29"/>
      <c r="C171" s="29">
        <v>0</v>
      </c>
      <c r="D171" s="29"/>
      <c r="E171" s="29"/>
      <c r="N171" s="26"/>
    </row>
    <row r="172" spans="1:14" ht="23.25">
      <c r="A172" s="2" t="s">
        <v>129</v>
      </c>
      <c r="B172" s="29"/>
      <c r="C172" s="29">
        <v>0</v>
      </c>
      <c r="D172" s="29"/>
      <c r="E172" s="29"/>
      <c r="N172" s="26"/>
    </row>
    <row r="173" spans="1:14" ht="23.25">
      <c r="A173" s="2" t="s">
        <v>130</v>
      </c>
      <c r="B173" s="29"/>
      <c r="C173" s="29">
        <v>0</v>
      </c>
      <c r="D173" s="29"/>
      <c r="E173" s="29"/>
      <c r="N173" s="26"/>
    </row>
    <row r="174" spans="1:14" ht="23.25">
      <c r="A174" s="2" t="s">
        <v>131</v>
      </c>
      <c r="B174" s="29"/>
      <c r="C174" s="29">
        <v>48600</v>
      </c>
      <c r="D174" s="29"/>
      <c r="E174" s="29"/>
      <c r="M174" s="30"/>
      <c r="N174" s="26"/>
    </row>
    <row r="175" spans="1:14" ht="23.25">
      <c r="A175" s="2" t="s">
        <v>132</v>
      </c>
      <c r="B175" s="29"/>
      <c r="C175" s="29">
        <v>1111479.56</v>
      </c>
      <c r="D175" s="29"/>
      <c r="E175" s="29"/>
      <c r="M175" s="30"/>
      <c r="N175" s="26"/>
    </row>
    <row r="176" spans="1:14" ht="23.25">
      <c r="A176" s="2" t="s">
        <v>133</v>
      </c>
      <c r="B176" s="29"/>
      <c r="C176" s="29">
        <v>9626465</v>
      </c>
      <c r="D176" s="29"/>
      <c r="E176" s="29"/>
      <c r="M176" s="30"/>
      <c r="N176" s="26"/>
    </row>
    <row r="177" spans="1:18" ht="23.25">
      <c r="A177" s="2" t="s">
        <v>134</v>
      </c>
      <c r="B177" s="29"/>
      <c r="C177" s="29">
        <v>0</v>
      </c>
      <c r="D177" s="29"/>
      <c r="E177" s="29"/>
      <c r="N177" s="26"/>
    </row>
    <row r="178" spans="1:18" ht="23.25">
      <c r="A178" s="2" t="s">
        <v>135</v>
      </c>
      <c r="B178" s="29"/>
      <c r="C178" s="29">
        <v>0</v>
      </c>
      <c r="D178" s="29"/>
      <c r="E178" s="29"/>
      <c r="N178" s="26"/>
    </row>
    <row r="179" spans="1:18" ht="23.25">
      <c r="A179" s="2" t="s">
        <v>136</v>
      </c>
      <c r="B179" s="29"/>
      <c r="C179" s="29">
        <v>0</v>
      </c>
      <c r="D179" s="29"/>
      <c r="E179" s="29"/>
      <c r="N179" s="26"/>
    </row>
    <row r="180" spans="1:18" ht="23.25">
      <c r="A180" s="2" t="s">
        <v>137</v>
      </c>
      <c r="B180" s="29"/>
      <c r="C180" s="29">
        <v>0</v>
      </c>
      <c r="D180" s="29"/>
      <c r="E180" s="29"/>
      <c r="N180" s="26"/>
    </row>
    <row r="181" spans="1:18" ht="23.25">
      <c r="A181" s="2" t="s">
        <v>138</v>
      </c>
      <c r="B181" s="29"/>
      <c r="C181" s="29">
        <v>0</v>
      </c>
      <c r="D181" s="29"/>
      <c r="E181" s="29"/>
      <c r="N181" s="26"/>
    </row>
    <row r="182" spans="1:18" ht="23.25">
      <c r="A182" s="2" t="s">
        <v>139</v>
      </c>
      <c r="B182" s="29"/>
      <c r="C182" s="29">
        <v>139396.01</v>
      </c>
      <c r="D182" s="29"/>
      <c r="E182" s="29"/>
      <c r="M182" s="30"/>
      <c r="N182" s="26"/>
    </row>
    <row r="183" spans="1:18" ht="23.25">
      <c r="A183" s="2" t="s">
        <v>140</v>
      </c>
      <c r="B183" s="29"/>
      <c r="C183" s="29">
        <v>4200</v>
      </c>
      <c r="D183" s="29"/>
      <c r="E183" s="29"/>
      <c r="N183" s="26"/>
    </row>
    <row r="184" spans="1:18" ht="23.25">
      <c r="A184" s="2" t="s">
        <v>141</v>
      </c>
      <c r="B184" s="29"/>
      <c r="C184" s="29">
        <v>0</v>
      </c>
      <c r="D184" s="29"/>
      <c r="E184" s="29"/>
      <c r="M184" s="30"/>
      <c r="N184" s="26"/>
    </row>
    <row r="185" spans="1:18" ht="23.25">
      <c r="A185" s="2" t="s">
        <v>142</v>
      </c>
      <c r="B185" s="29"/>
      <c r="C185" s="29">
        <v>0</v>
      </c>
      <c r="D185" s="29"/>
      <c r="E185" s="29"/>
      <c r="N185" s="26"/>
    </row>
    <row r="186" spans="1:18" ht="23.25">
      <c r="A186" s="7" t="s">
        <v>143</v>
      </c>
      <c r="B186" s="29"/>
      <c r="C186" s="29">
        <v>0</v>
      </c>
      <c r="D186" s="29"/>
      <c r="E186" s="29"/>
      <c r="N186" s="26"/>
    </row>
    <row r="187" spans="1:18" ht="23.25">
      <c r="A187" s="2" t="s">
        <v>144</v>
      </c>
      <c r="B187" s="29"/>
      <c r="C187" s="29">
        <v>0</v>
      </c>
      <c r="D187" s="29"/>
      <c r="E187" s="29"/>
      <c r="N187" s="26"/>
    </row>
    <row r="188" spans="1:18" ht="23.25">
      <c r="A188" s="8" t="s">
        <v>145</v>
      </c>
      <c r="B188" s="29"/>
      <c r="C188" s="29">
        <v>0</v>
      </c>
      <c r="D188" s="29"/>
      <c r="E188" s="29"/>
      <c r="N188" s="26"/>
    </row>
    <row r="189" spans="1:18" ht="23.25">
      <c r="A189" s="8" t="s">
        <v>146</v>
      </c>
      <c r="B189" s="29"/>
      <c r="C189" s="29">
        <v>0</v>
      </c>
      <c r="D189" s="29"/>
      <c r="E189" s="29"/>
      <c r="N189" s="26"/>
    </row>
    <row r="190" spans="1:18" ht="23.25">
      <c r="A190" s="2" t="s">
        <v>147</v>
      </c>
      <c r="B190" s="29"/>
      <c r="C190" s="29">
        <v>0</v>
      </c>
      <c r="D190" s="29"/>
      <c r="E190" s="29"/>
      <c r="M190" s="30"/>
      <c r="N190" s="26"/>
      <c r="O190" s="19"/>
      <c r="P190" s="26"/>
      <c r="R190" s="26"/>
    </row>
    <row r="191" spans="1:18" ht="23.25">
      <c r="A191" s="2" t="s">
        <v>148</v>
      </c>
      <c r="B191" s="29"/>
      <c r="C191" s="29">
        <v>0</v>
      </c>
      <c r="D191" s="29"/>
      <c r="E191" s="29"/>
      <c r="M191" s="30"/>
      <c r="N191" s="26"/>
      <c r="O191" s="19"/>
      <c r="P191" s="26"/>
    </row>
    <row r="192" spans="1:18" ht="46.5">
      <c r="A192" s="3" t="s">
        <v>149</v>
      </c>
      <c r="B192" s="29"/>
      <c r="C192" s="29">
        <v>0</v>
      </c>
      <c r="D192" s="29"/>
      <c r="E192" s="29"/>
      <c r="M192" s="30"/>
      <c r="N192" s="26"/>
      <c r="O192" s="26"/>
    </row>
    <row r="193" spans="1:21" ht="46.5">
      <c r="A193" s="3" t="s">
        <v>186</v>
      </c>
      <c r="B193" s="29"/>
      <c r="C193" s="29">
        <v>2372040</v>
      </c>
      <c r="D193" s="29"/>
      <c r="E193" s="29"/>
      <c r="M193" s="30"/>
      <c r="N193" s="26"/>
      <c r="O193" s="26"/>
    </row>
    <row r="194" spans="1:21" ht="72">
      <c r="A194" s="43" t="s">
        <v>187</v>
      </c>
      <c r="B194" s="29"/>
      <c r="C194" s="29">
        <v>67230</v>
      </c>
      <c r="D194" s="29"/>
      <c r="E194" s="29"/>
      <c r="M194" s="30"/>
      <c r="N194" s="26"/>
      <c r="O194" s="26"/>
    </row>
    <row r="195" spans="1:21" ht="69.75">
      <c r="A195" s="3" t="s">
        <v>188</v>
      </c>
      <c r="B195" s="29"/>
      <c r="C195" s="29">
        <v>797013</v>
      </c>
      <c r="D195" s="29"/>
      <c r="E195" s="29"/>
      <c r="M195" s="30"/>
      <c r="N195" s="26"/>
      <c r="O195" s="26"/>
    </row>
    <row r="196" spans="1:21" ht="72">
      <c r="A196" s="43" t="s">
        <v>189</v>
      </c>
      <c r="B196" s="29"/>
      <c r="C196" s="29">
        <v>45567</v>
      </c>
      <c r="D196" s="29"/>
      <c r="E196" s="29"/>
      <c r="M196" s="30"/>
      <c r="N196" s="26"/>
      <c r="O196" s="26"/>
    </row>
    <row r="197" spans="1:21" ht="48">
      <c r="A197" s="43" t="s">
        <v>190</v>
      </c>
      <c r="B197" s="29"/>
      <c r="C197" s="29">
        <v>51255</v>
      </c>
      <c r="D197" s="29"/>
      <c r="E197" s="29"/>
      <c r="M197" s="30"/>
      <c r="N197" s="26"/>
      <c r="O197" s="26"/>
    </row>
    <row r="198" spans="1:21" ht="23.25">
      <c r="A198" s="2" t="s">
        <v>150</v>
      </c>
      <c r="B198" s="29"/>
      <c r="C198" s="29">
        <v>0</v>
      </c>
      <c r="D198" s="29"/>
      <c r="E198" s="29"/>
      <c r="N198" s="26"/>
    </row>
    <row r="199" spans="1:21" ht="23.25">
      <c r="A199" s="2" t="s">
        <v>151</v>
      </c>
      <c r="B199" s="29">
        <v>190.4</v>
      </c>
      <c r="C199" s="29">
        <v>0</v>
      </c>
      <c r="D199" s="29"/>
      <c r="E199" s="29"/>
      <c r="M199" s="30"/>
      <c r="N199" s="26"/>
    </row>
    <row r="200" spans="1:21" ht="23.25">
      <c r="A200" s="2" t="s">
        <v>191</v>
      </c>
      <c r="B200" s="29"/>
      <c r="C200" s="29">
        <v>0</v>
      </c>
      <c r="D200" s="29"/>
      <c r="E200" s="29"/>
      <c r="M200" s="30"/>
      <c r="N200" s="26"/>
    </row>
    <row r="201" spans="1:21" ht="23.25">
      <c r="A201" s="2" t="s">
        <v>152</v>
      </c>
      <c r="B201" s="29"/>
      <c r="C201" s="29">
        <v>0</v>
      </c>
      <c r="D201" s="29"/>
      <c r="E201" s="29"/>
      <c r="N201" s="26"/>
    </row>
    <row r="202" spans="1:21" ht="23.25">
      <c r="A202" s="9" t="s">
        <v>153</v>
      </c>
      <c r="B202" s="29"/>
      <c r="C202" s="29">
        <v>0</v>
      </c>
      <c r="D202" s="29"/>
      <c r="E202" s="29"/>
      <c r="N202" s="26"/>
    </row>
    <row r="203" spans="1:21" ht="24">
      <c r="A203" s="10" t="s">
        <v>154</v>
      </c>
      <c r="B203" s="29"/>
      <c r="C203" s="29">
        <v>0</v>
      </c>
      <c r="D203" s="29"/>
      <c r="E203" s="29"/>
      <c r="M203" s="30"/>
      <c r="N203" s="26"/>
      <c r="O203" s="26"/>
    </row>
    <row r="204" spans="1:21" ht="46.5">
      <c r="A204" s="3" t="s">
        <v>155</v>
      </c>
      <c r="B204" s="29">
        <v>0</v>
      </c>
      <c r="C204" s="29">
        <v>57035551.350000001</v>
      </c>
      <c r="D204" s="29"/>
      <c r="E204" s="29"/>
      <c r="M204" s="30"/>
      <c r="N204" s="26"/>
    </row>
    <row r="205" spans="1:21" ht="23.25">
      <c r="A205" s="2" t="s">
        <v>156</v>
      </c>
      <c r="B205" s="29"/>
      <c r="C205" s="29">
        <v>0</v>
      </c>
      <c r="D205" s="29"/>
      <c r="E205" s="29"/>
      <c r="M205" s="30"/>
      <c r="N205" s="26"/>
    </row>
    <row r="206" spans="1:21" ht="23.25">
      <c r="A206" s="2"/>
      <c r="B206" s="29"/>
      <c r="C206" s="29"/>
      <c r="D206" s="29"/>
      <c r="E206" s="29"/>
    </row>
    <row r="207" spans="1:21" ht="23.25">
      <c r="A207" s="4" t="s">
        <v>161</v>
      </c>
      <c r="B207" s="28">
        <v>193091276.01000002</v>
      </c>
      <c r="C207" s="28">
        <v>193091276.00999996</v>
      </c>
      <c r="D207" s="28">
        <v>2010958592.9700003</v>
      </c>
      <c r="E207" s="28">
        <v>2010958592.9699998</v>
      </c>
    </row>
    <row r="208" spans="1:21" s="44" customFormat="1" ht="21.75" customHeight="1">
      <c r="C208" s="45">
        <f>C207-B207</f>
        <v>0</v>
      </c>
      <c r="E208" s="45">
        <f>E207-D207</f>
        <v>0</v>
      </c>
      <c r="F208" s="46"/>
      <c r="G208" s="46"/>
      <c r="H208" s="46"/>
      <c r="I208" s="46"/>
      <c r="J208" s="46"/>
      <c r="K208" s="46"/>
      <c r="L208" s="46"/>
      <c r="Q208" s="46"/>
      <c r="U208" s="46"/>
    </row>
    <row r="209" spans="2:21" s="44" customFormat="1" ht="21.75" customHeight="1">
      <c r="F209" s="46"/>
      <c r="G209" s="46"/>
      <c r="H209" s="46"/>
      <c r="I209" s="46"/>
      <c r="J209" s="46"/>
      <c r="K209" s="46"/>
      <c r="L209" s="46"/>
      <c r="Q209" s="46"/>
      <c r="U209" s="46"/>
    </row>
    <row r="210" spans="2:21" s="44" customFormat="1" ht="21.75" customHeight="1">
      <c r="B210" s="45"/>
      <c r="C210" s="45"/>
      <c r="F210" s="46"/>
      <c r="G210" s="46"/>
      <c r="H210" s="46"/>
      <c r="I210" s="46"/>
      <c r="J210" s="46"/>
      <c r="K210" s="46"/>
      <c r="L210" s="46"/>
      <c r="Q210" s="46"/>
      <c r="U210" s="46"/>
    </row>
    <row r="211" spans="2:21" s="44" customFormat="1">
      <c r="C211" s="45"/>
      <c r="E211" s="45"/>
      <c r="F211" s="46"/>
      <c r="G211" s="46"/>
      <c r="H211" s="46"/>
      <c r="I211" s="46"/>
      <c r="J211" s="46"/>
      <c r="K211" s="46"/>
      <c r="L211" s="46"/>
      <c r="Q211" s="46"/>
      <c r="U211" s="46"/>
    </row>
    <row r="212" spans="2:21" s="44" customFormat="1" ht="23.25">
      <c r="B212" s="47"/>
      <c r="C212" s="14"/>
      <c r="D212" s="14"/>
      <c r="E212" s="14"/>
      <c r="F212" s="46"/>
      <c r="G212" s="46"/>
      <c r="H212" s="46"/>
      <c r="I212" s="46"/>
      <c r="J212" s="46"/>
      <c r="K212" s="46"/>
      <c r="L212" s="46"/>
      <c r="Q212" s="46"/>
      <c r="U212" s="46"/>
    </row>
    <row r="213" spans="2:21" ht="23.25">
      <c r="B213" s="47"/>
      <c r="C213" s="47"/>
      <c r="D213" s="26"/>
      <c r="E213" s="26"/>
    </row>
    <row r="214" spans="2:21" ht="23.25">
      <c r="B214" s="47"/>
      <c r="C214" s="47"/>
      <c r="D214" s="26"/>
      <c r="E214" s="26"/>
    </row>
    <row r="215" spans="2:21" ht="23.25">
      <c r="B215" s="47"/>
      <c r="C215" s="47"/>
      <c r="E215" s="26"/>
    </row>
    <row r="216" spans="2:21" ht="23.25">
      <c r="B216" s="47"/>
      <c r="C216" s="47"/>
    </row>
    <row r="217" spans="2:21" ht="23.25">
      <c r="B217" s="47"/>
      <c r="C217" s="47"/>
    </row>
    <row r="218" spans="2:21" ht="23.25">
      <c r="B218" s="47"/>
      <c r="C218" s="47"/>
    </row>
    <row r="219" spans="2:21" ht="21">
      <c r="B219" s="57"/>
      <c r="C219" s="57"/>
    </row>
    <row r="220" spans="2:21" s="48" customFormat="1" ht="21">
      <c r="B220" s="58"/>
      <c r="C220" s="58"/>
      <c r="F220" s="49"/>
      <c r="G220" s="49"/>
      <c r="H220" s="49"/>
      <c r="I220" s="49"/>
      <c r="J220" s="49"/>
      <c r="K220" s="49"/>
      <c r="L220" s="49"/>
      <c r="Q220" s="49"/>
      <c r="U220" s="49"/>
    </row>
    <row r="221" spans="2:21" s="11" customFormat="1" ht="23.25">
      <c r="B221" s="59"/>
      <c r="C221" s="59"/>
      <c r="E221" s="52"/>
      <c r="F221" s="14"/>
      <c r="G221" s="14"/>
      <c r="H221" s="14"/>
      <c r="I221" s="14"/>
      <c r="J221" s="14"/>
      <c r="K221" s="14"/>
      <c r="L221" s="14"/>
      <c r="Q221" s="14"/>
      <c r="U221" s="14"/>
    </row>
    <row r="222" spans="2:21" s="11" customFormat="1" ht="23.25">
      <c r="F222" s="14"/>
      <c r="G222" s="14"/>
      <c r="H222" s="14"/>
      <c r="I222" s="14"/>
      <c r="J222" s="14"/>
      <c r="K222" s="14"/>
      <c r="L222" s="14"/>
      <c r="Q222" s="14"/>
      <c r="U222" s="14"/>
    </row>
    <row r="223" spans="2:21" s="53" customFormat="1" ht="16.5">
      <c r="F223" s="54"/>
      <c r="G223" s="54"/>
      <c r="H223" s="54"/>
      <c r="I223" s="54"/>
      <c r="J223" s="54"/>
      <c r="K223" s="54"/>
      <c r="L223" s="54"/>
      <c r="Q223" s="54"/>
      <c r="U223" s="54"/>
    </row>
    <row r="224" spans="2:21" s="44" customFormat="1">
      <c r="F224" s="46"/>
      <c r="G224" s="46"/>
      <c r="H224" s="46"/>
      <c r="I224" s="46"/>
      <c r="J224" s="46"/>
      <c r="K224" s="46"/>
      <c r="L224" s="46"/>
      <c r="Q224" s="46"/>
      <c r="U224" s="46"/>
    </row>
    <row r="225" spans="6:21" s="44" customFormat="1">
      <c r="F225" s="46"/>
      <c r="G225" s="46"/>
      <c r="H225" s="46"/>
      <c r="I225" s="46"/>
      <c r="J225" s="46"/>
      <c r="K225" s="46"/>
      <c r="L225" s="46"/>
      <c r="Q225" s="46"/>
      <c r="U225" s="46"/>
    </row>
    <row r="226" spans="6:21" s="44" customFormat="1">
      <c r="F226" s="46"/>
      <c r="G226" s="46"/>
      <c r="H226" s="46"/>
      <c r="I226" s="46"/>
      <c r="J226" s="46"/>
      <c r="K226" s="46"/>
      <c r="L226" s="46"/>
      <c r="Q226" s="46"/>
      <c r="U226" s="46"/>
    </row>
    <row r="227" spans="6:21" s="44" customFormat="1">
      <c r="F227" s="46"/>
      <c r="G227" s="46"/>
      <c r="H227" s="46"/>
      <c r="I227" s="46"/>
      <c r="J227" s="46"/>
      <c r="K227" s="46"/>
      <c r="L227" s="46"/>
      <c r="Q227" s="46"/>
      <c r="U227" s="46"/>
    </row>
    <row r="228" spans="6:21" s="44" customFormat="1">
      <c r="F228" s="46"/>
      <c r="G228" s="46"/>
      <c r="H228" s="46"/>
      <c r="I228" s="46"/>
      <c r="J228" s="46"/>
      <c r="K228" s="46"/>
      <c r="L228" s="46"/>
      <c r="Q228" s="46"/>
      <c r="U228" s="46"/>
    </row>
    <row r="229" spans="6:21" s="44" customFormat="1">
      <c r="F229" s="46"/>
      <c r="G229" s="46"/>
      <c r="H229" s="46"/>
      <c r="I229" s="46"/>
      <c r="J229" s="46"/>
      <c r="K229" s="46"/>
      <c r="L229" s="46"/>
      <c r="Q229" s="46"/>
      <c r="U229" s="46"/>
    </row>
    <row r="230" spans="6:21" s="44" customFormat="1">
      <c r="F230" s="46"/>
      <c r="G230" s="46"/>
      <c r="H230" s="46"/>
      <c r="I230" s="46"/>
      <c r="J230" s="46"/>
      <c r="K230" s="46"/>
      <c r="L230" s="46"/>
      <c r="Q230" s="46"/>
      <c r="U230" s="46"/>
    </row>
    <row r="231" spans="6:21" s="44" customFormat="1">
      <c r="F231" s="46"/>
      <c r="G231" s="46"/>
      <c r="H231" s="46"/>
      <c r="I231" s="46"/>
      <c r="J231" s="46"/>
      <c r="K231" s="46"/>
      <c r="L231" s="46"/>
      <c r="Q231" s="46"/>
      <c r="U231" s="46"/>
    </row>
    <row r="232" spans="6:21" s="44" customFormat="1">
      <c r="F232" s="46"/>
      <c r="G232" s="46"/>
      <c r="H232" s="46"/>
      <c r="I232" s="46"/>
      <c r="J232" s="46"/>
      <c r="K232" s="46"/>
      <c r="L232" s="46"/>
      <c r="Q232" s="46"/>
      <c r="U232" s="46"/>
    </row>
    <row r="233" spans="6:21" s="44" customFormat="1">
      <c r="F233" s="46"/>
      <c r="G233" s="46"/>
      <c r="H233" s="46"/>
      <c r="I233" s="46"/>
      <c r="J233" s="46"/>
      <c r="K233" s="46"/>
      <c r="L233" s="46"/>
      <c r="Q233" s="46"/>
      <c r="U233" s="46"/>
    </row>
    <row r="234" spans="6:21" s="44" customFormat="1">
      <c r="F234" s="46"/>
      <c r="G234" s="46"/>
      <c r="H234" s="46"/>
      <c r="I234" s="46"/>
      <c r="J234" s="46"/>
      <c r="K234" s="46"/>
      <c r="L234" s="46"/>
      <c r="Q234" s="46"/>
      <c r="U234" s="46"/>
    </row>
    <row r="235" spans="6:21" s="44" customFormat="1">
      <c r="F235" s="46"/>
      <c r="G235" s="46"/>
      <c r="H235" s="46"/>
      <c r="I235" s="46"/>
      <c r="J235" s="46"/>
      <c r="K235" s="46"/>
      <c r="L235" s="46"/>
      <c r="Q235" s="46"/>
      <c r="U235" s="46"/>
    </row>
    <row r="236" spans="6:21" s="44" customFormat="1">
      <c r="F236" s="46"/>
      <c r="G236" s="46"/>
      <c r="H236" s="46"/>
      <c r="I236" s="46"/>
      <c r="J236" s="46"/>
      <c r="K236" s="46"/>
      <c r="L236" s="46"/>
      <c r="Q236" s="46"/>
      <c r="U236" s="46"/>
    </row>
    <row r="237" spans="6:21" s="44" customFormat="1">
      <c r="F237" s="46"/>
      <c r="G237" s="46"/>
      <c r="H237" s="46"/>
      <c r="I237" s="46"/>
      <c r="J237" s="46"/>
      <c r="K237" s="46"/>
      <c r="L237" s="46"/>
      <c r="Q237" s="46"/>
      <c r="U237" s="46"/>
    </row>
    <row r="238" spans="6:21" s="44" customFormat="1">
      <c r="F238" s="46"/>
      <c r="G238" s="46"/>
      <c r="H238" s="46"/>
      <c r="I238" s="46"/>
      <c r="J238" s="46"/>
      <c r="K238" s="46"/>
      <c r="L238" s="46"/>
      <c r="Q238" s="46"/>
      <c r="U238" s="46"/>
    </row>
    <row r="239" spans="6:21" s="44" customFormat="1">
      <c r="F239" s="46"/>
      <c r="G239" s="46"/>
      <c r="H239" s="46"/>
      <c r="I239" s="46"/>
      <c r="J239" s="46"/>
      <c r="K239" s="46"/>
      <c r="L239" s="46"/>
      <c r="Q239" s="46"/>
      <c r="U239" s="46"/>
    </row>
    <row r="240" spans="6:21" s="44" customFormat="1">
      <c r="F240" s="46"/>
      <c r="G240" s="46"/>
      <c r="H240" s="46"/>
      <c r="I240" s="46"/>
      <c r="J240" s="46"/>
      <c r="K240" s="46"/>
      <c r="L240" s="46"/>
      <c r="Q240" s="46"/>
      <c r="U240" s="46"/>
    </row>
    <row r="241" spans="6:21" s="44" customFormat="1">
      <c r="F241" s="46"/>
      <c r="G241" s="46"/>
      <c r="H241" s="46"/>
      <c r="I241" s="46"/>
      <c r="J241" s="46"/>
      <c r="K241" s="46"/>
      <c r="L241" s="46"/>
      <c r="Q241" s="46"/>
      <c r="U241" s="46"/>
    </row>
    <row r="242" spans="6:21" s="44" customFormat="1">
      <c r="F242" s="46"/>
      <c r="G242" s="46"/>
      <c r="H242" s="46"/>
      <c r="I242" s="46"/>
      <c r="J242" s="46"/>
      <c r="K242" s="46"/>
      <c r="L242" s="46"/>
      <c r="Q242" s="46"/>
      <c r="U242" s="46"/>
    </row>
    <row r="243" spans="6:21" s="44" customFormat="1">
      <c r="F243" s="46"/>
      <c r="G243" s="46"/>
      <c r="H243" s="46"/>
      <c r="I243" s="46"/>
      <c r="J243" s="46"/>
      <c r="K243" s="46"/>
      <c r="L243" s="46"/>
      <c r="Q243" s="46"/>
      <c r="U243" s="46"/>
    </row>
    <row r="244" spans="6:21" s="44" customFormat="1">
      <c r="F244" s="46"/>
      <c r="G244" s="46"/>
      <c r="H244" s="46"/>
      <c r="I244" s="46"/>
      <c r="J244" s="46"/>
      <c r="K244" s="46"/>
      <c r="L244" s="46"/>
      <c r="Q244" s="46"/>
      <c r="U244" s="46"/>
    </row>
    <row r="245" spans="6:21" s="44" customFormat="1">
      <c r="F245" s="46"/>
      <c r="G245" s="46"/>
      <c r="H245" s="46"/>
      <c r="I245" s="46"/>
      <c r="J245" s="46"/>
      <c r="K245" s="46"/>
      <c r="L245" s="46"/>
      <c r="Q245" s="46"/>
      <c r="U245" s="46"/>
    </row>
    <row r="246" spans="6:21" s="44" customFormat="1">
      <c r="F246" s="46"/>
      <c r="G246" s="46"/>
      <c r="H246" s="46"/>
      <c r="I246" s="46"/>
      <c r="J246" s="46"/>
      <c r="K246" s="46"/>
      <c r="L246" s="46"/>
      <c r="Q246" s="46"/>
      <c r="U246" s="46"/>
    </row>
    <row r="247" spans="6:21" s="44" customFormat="1">
      <c r="F247" s="46"/>
      <c r="G247" s="46"/>
      <c r="H247" s="46"/>
      <c r="I247" s="46"/>
      <c r="J247" s="46"/>
      <c r="K247" s="46"/>
      <c r="L247" s="46"/>
      <c r="Q247" s="46"/>
      <c r="U247" s="46"/>
    </row>
    <row r="248" spans="6:21" s="44" customFormat="1">
      <c r="F248" s="46"/>
      <c r="G248" s="46"/>
      <c r="H248" s="46"/>
      <c r="I248" s="46"/>
      <c r="J248" s="46"/>
      <c r="K248" s="46"/>
      <c r="L248" s="46"/>
      <c r="Q248" s="46"/>
      <c r="U248" s="46"/>
    </row>
    <row r="249" spans="6:21" s="44" customFormat="1">
      <c r="F249" s="46"/>
      <c r="G249" s="46"/>
      <c r="H249" s="46"/>
      <c r="I249" s="46"/>
      <c r="J249" s="46"/>
      <c r="K249" s="46"/>
      <c r="L249" s="46"/>
      <c r="Q249" s="46"/>
      <c r="U249" s="46"/>
    </row>
    <row r="250" spans="6:21" s="44" customFormat="1">
      <c r="F250" s="46"/>
      <c r="G250" s="46"/>
      <c r="H250" s="46"/>
      <c r="I250" s="46"/>
      <c r="J250" s="46"/>
      <c r="K250" s="46"/>
      <c r="L250" s="46"/>
      <c r="Q250" s="46"/>
      <c r="U250" s="46"/>
    </row>
    <row r="251" spans="6:21" s="44" customFormat="1">
      <c r="F251" s="46"/>
      <c r="G251" s="46"/>
      <c r="H251" s="46"/>
      <c r="I251" s="46"/>
      <c r="J251" s="46"/>
      <c r="K251" s="46"/>
      <c r="L251" s="46"/>
      <c r="Q251" s="46"/>
      <c r="U251" s="46"/>
    </row>
    <row r="252" spans="6:21" s="44" customFormat="1">
      <c r="F252" s="46"/>
      <c r="G252" s="46"/>
      <c r="H252" s="46"/>
      <c r="I252" s="46"/>
      <c r="J252" s="46"/>
      <c r="K252" s="46"/>
      <c r="L252" s="46"/>
      <c r="Q252" s="46"/>
      <c r="U252" s="46"/>
    </row>
    <row r="253" spans="6:21" s="44" customFormat="1">
      <c r="F253" s="46"/>
      <c r="G253" s="46"/>
      <c r="H253" s="46"/>
      <c r="I253" s="46"/>
      <c r="J253" s="46"/>
      <c r="K253" s="46"/>
      <c r="L253" s="46"/>
      <c r="Q253" s="46"/>
      <c r="U253" s="46"/>
    </row>
    <row r="254" spans="6:21" s="44" customFormat="1">
      <c r="F254" s="46"/>
      <c r="G254" s="46"/>
      <c r="H254" s="46"/>
      <c r="I254" s="46"/>
      <c r="J254" s="46"/>
      <c r="K254" s="46"/>
      <c r="L254" s="46"/>
      <c r="Q254" s="46"/>
      <c r="U254" s="46"/>
    </row>
    <row r="255" spans="6:21" s="44" customFormat="1">
      <c r="F255" s="46"/>
      <c r="G255" s="46"/>
      <c r="H255" s="46"/>
      <c r="I255" s="46"/>
      <c r="J255" s="46"/>
      <c r="K255" s="46"/>
      <c r="L255" s="46"/>
      <c r="Q255" s="46"/>
      <c r="U255" s="46"/>
    </row>
    <row r="256" spans="6:21" s="44" customFormat="1">
      <c r="F256" s="46"/>
      <c r="G256" s="46"/>
      <c r="H256" s="46"/>
      <c r="I256" s="46"/>
      <c r="J256" s="46"/>
      <c r="K256" s="46"/>
      <c r="L256" s="46"/>
      <c r="Q256" s="46"/>
      <c r="U256" s="46"/>
    </row>
    <row r="257" spans="6:21" s="44" customFormat="1">
      <c r="F257" s="46"/>
      <c r="G257" s="46"/>
      <c r="H257" s="46"/>
      <c r="I257" s="46"/>
      <c r="J257" s="46"/>
      <c r="K257" s="46"/>
      <c r="L257" s="46"/>
      <c r="Q257" s="46"/>
      <c r="U257" s="46"/>
    </row>
    <row r="258" spans="6:21" s="44" customFormat="1">
      <c r="F258" s="46"/>
      <c r="G258" s="46"/>
      <c r="H258" s="46"/>
      <c r="I258" s="46"/>
      <c r="J258" s="46"/>
      <c r="K258" s="46"/>
      <c r="L258" s="46"/>
      <c r="Q258" s="46"/>
      <c r="U258" s="46"/>
    </row>
    <row r="259" spans="6:21" s="44" customFormat="1">
      <c r="F259" s="46"/>
      <c r="G259" s="46"/>
      <c r="H259" s="46"/>
      <c r="I259" s="46"/>
      <c r="J259" s="46"/>
      <c r="K259" s="46"/>
      <c r="L259" s="46"/>
      <c r="Q259" s="46"/>
      <c r="U259" s="46"/>
    </row>
    <row r="260" spans="6:21" s="44" customFormat="1">
      <c r="F260" s="46"/>
      <c r="G260" s="46"/>
      <c r="H260" s="46"/>
      <c r="I260" s="46"/>
      <c r="J260" s="46"/>
      <c r="K260" s="46"/>
      <c r="L260" s="46"/>
      <c r="Q260" s="46"/>
      <c r="U260" s="46"/>
    </row>
    <row r="261" spans="6:21" s="44" customFormat="1">
      <c r="F261" s="46"/>
      <c r="G261" s="46"/>
      <c r="H261" s="46"/>
      <c r="I261" s="46"/>
      <c r="J261" s="46"/>
      <c r="K261" s="46"/>
      <c r="L261" s="46"/>
      <c r="Q261" s="46"/>
      <c r="U261" s="46"/>
    </row>
    <row r="262" spans="6:21" s="44" customFormat="1">
      <c r="F262" s="46"/>
      <c r="G262" s="46"/>
      <c r="H262" s="46"/>
      <c r="I262" s="46"/>
      <c r="J262" s="46"/>
      <c r="K262" s="46"/>
      <c r="L262" s="46"/>
      <c r="Q262" s="46"/>
      <c r="U262" s="46"/>
    </row>
    <row r="263" spans="6:21" s="44" customFormat="1">
      <c r="F263" s="46"/>
      <c r="G263" s="46"/>
      <c r="H263" s="46"/>
      <c r="I263" s="46"/>
      <c r="J263" s="46"/>
      <c r="K263" s="46"/>
      <c r="L263" s="46"/>
      <c r="Q263" s="46"/>
      <c r="U263" s="46"/>
    </row>
    <row r="264" spans="6:21" s="44" customFormat="1">
      <c r="F264" s="46"/>
      <c r="G264" s="46"/>
      <c r="H264" s="46"/>
      <c r="I264" s="46"/>
      <c r="J264" s="46"/>
      <c r="K264" s="46"/>
      <c r="L264" s="46"/>
      <c r="Q264" s="46"/>
      <c r="U264" s="46"/>
    </row>
    <row r="265" spans="6:21" s="44" customFormat="1">
      <c r="F265" s="46"/>
      <c r="G265" s="46"/>
      <c r="H265" s="46"/>
      <c r="I265" s="46"/>
      <c r="J265" s="46"/>
      <c r="K265" s="46"/>
      <c r="L265" s="46"/>
      <c r="Q265" s="46"/>
      <c r="U265" s="46"/>
    </row>
    <row r="266" spans="6:21" s="44" customFormat="1">
      <c r="F266" s="46"/>
      <c r="G266" s="46"/>
      <c r="H266" s="46"/>
      <c r="I266" s="46"/>
      <c r="J266" s="46"/>
      <c r="K266" s="46"/>
      <c r="L266" s="46"/>
      <c r="Q266" s="46"/>
      <c r="U266" s="46"/>
    </row>
    <row r="267" spans="6:21" s="44" customFormat="1">
      <c r="F267" s="46"/>
      <c r="G267" s="46"/>
      <c r="H267" s="46"/>
      <c r="I267" s="46"/>
      <c r="J267" s="46"/>
      <c r="K267" s="46"/>
      <c r="L267" s="46"/>
      <c r="Q267" s="46"/>
      <c r="U267" s="46"/>
    </row>
    <row r="268" spans="6:21" s="44" customFormat="1">
      <c r="F268" s="46"/>
      <c r="G268" s="46"/>
      <c r="H268" s="46"/>
      <c r="I268" s="46"/>
      <c r="J268" s="46"/>
      <c r="K268" s="46"/>
      <c r="L268" s="46"/>
      <c r="Q268" s="46"/>
      <c r="U268" s="46"/>
    </row>
    <row r="269" spans="6:21" s="44" customFormat="1">
      <c r="F269" s="46"/>
      <c r="G269" s="46"/>
      <c r="H269" s="46"/>
      <c r="I269" s="46"/>
      <c r="J269" s="46"/>
      <c r="K269" s="46"/>
      <c r="L269" s="46"/>
      <c r="Q269" s="46"/>
      <c r="U269" s="46"/>
    </row>
    <row r="270" spans="6:21" s="44" customFormat="1">
      <c r="F270" s="46"/>
      <c r="G270" s="46"/>
      <c r="H270" s="46"/>
      <c r="I270" s="46"/>
      <c r="J270" s="46"/>
      <c r="K270" s="46"/>
      <c r="L270" s="46"/>
      <c r="Q270" s="46"/>
      <c r="U270" s="46"/>
    </row>
    <row r="271" spans="6:21" s="44" customFormat="1">
      <c r="F271" s="46"/>
      <c r="G271" s="46"/>
      <c r="H271" s="46"/>
      <c r="I271" s="46"/>
      <c r="J271" s="46"/>
      <c r="K271" s="46"/>
      <c r="L271" s="46"/>
      <c r="Q271" s="46"/>
      <c r="U271" s="46"/>
    </row>
    <row r="272" spans="6:21" s="44" customFormat="1">
      <c r="F272" s="46"/>
      <c r="G272" s="46"/>
      <c r="H272" s="46"/>
      <c r="I272" s="46"/>
      <c r="J272" s="46"/>
      <c r="K272" s="46"/>
      <c r="L272" s="46"/>
      <c r="Q272" s="46"/>
      <c r="U272" s="46"/>
    </row>
    <row r="273" spans="6:21" s="44" customFormat="1">
      <c r="F273" s="46"/>
      <c r="G273" s="46"/>
      <c r="H273" s="46"/>
      <c r="I273" s="46"/>
      <c r="J273" s="46"/>
      <c r="K273" s="46"/>
      <c r="L273" s="46"/>
      <c r="Q273" s="46"/>
      <c r="U273" s="46"/>
    </row>
    <row r="274" spans="6:21" s="44" customFormat="1">
      <c r="F274" s="46"/>
      <c r="G274" s="46"/>
      <c r="H274" s="46"/>
      <c r="I274" s="46"/>
      <c r="J274" s="46"/>
      <c r="K274" s="46"/>
      <c r="L274" s="46"/>
      <c r="Q274" s="46"/>
      <c r="U274" s="46"/>
    </row>
    <row r="275" spans="6:21" s="44" customFormat="1">
      <c r="F275" s="46"/>
      <c r="G275" s="46"/>
      <c r="H275" s="46"/>
      <c r="I275" s="46"/>
      <c r="J275" s="46"/>
      <c r="K275" s="46"/>
      <c r="L275" s="46"/>
      <c r="Q275" s="46"/>
      <c r="U275" s="46"/>
    </row>
    <row r="276" spans="6:21" s="44" customFormat="1">
      <c r="F276" s="46"/>
      <c r="G276" s="46"/>
      <c r="H276" s="46"/>
      <c r="I276" s="46"/>
      <c r="J276" s="46"/>
      <c r="K276" s="46"/>
      <c r="L276" s="46"/>
      <c r="Q276" s="46"/>
      <c r="U276" s="46"/>
    </row>
    <row r="277" spans="6:21" s="44" customFormat="1">
      <c r="F277" s="46"/>
      <c r="G277" s="46"/>
      <c r="H277" s="46"/>
      <c r="I277" s="46"/>
      <c r="J277" s="46"/>
      <c r="K277" s="46"/>
      <c r="L277" s="46"/>
      <c r="Q277" s="46"/>
      <c r="U277" s="46"/>
    </row>
    <row r="278" spans="6:21" s="44" customFormat="1">
      <c r="F278" s="46"/>
      <c r="G278" s="46"/>
      <c r="H278" s="46"/>
      <c r="I278" s="46"/>
      <c r="J278" s="46"/>
      <c r="K278" s="46"/>
      <c r="L278" s="46"/>
      <c r="Q278" s="46"/>
      <c r="U278" s="46"/>
    </row>
    <row r="279" spans="6:21" s="44" customFormat="1">
      <c r="F279" s="46"/>
      <c r="G279" s="46"/>
      <c r="H279" s="46"/>
      <c r="I279" s="46"/>
      <c r="J279" s="46"/>
      <c r="K279" s="46"/>
      <c r="L279" s="46"/>
      <c r="Q279" s="46"/>
      <c r="U279" s="46"/>
    </row>
    <row r="280" spans="6:21" s="44" customFormat="1">
      <c r="F280" s="46"/>
      <c r="G280" s="46"/>
      <c r="H280" s="46"/>
      <c r="I280" s="46"/>
      <c r="J280" s="46"/>
      <c r="K280" s="46"/>
      <c r="L280" s="46"/>
      <c r="Q280" s="46"/>
      <c r="U280" s="46"/>
    </row>
    <row r="281" spans="6:21" s="44" customFormat="1">
      <c r="F281" s="46"/>
      <c r="G281" s="46"/>
      <c r="H281" s="46"/>
      <c r="I281" s="46"/>
      <c r="J281" s="46"/>
      <c r="K281" s="46"/>
      <c r="L281" s="46"/>
      <c r="Q281" s="46"/>
      <c r="U281" s="46"/>
    </row>
    <row r="282" spans="6:21" s="44" customFormat="1">
      <c r="F282" s="46"/>
      <c r="G282" s="46"/>
      <c r="H282" s="46"/>
      <c r="I282" s="46"/>
      <c r="J282" s="46"/>
      <c r="K282" s="46"/>
      <c r="L282" s="46"/>
      <c r="Q282" s="46"/>
      <c r="U282" s="46"/>
    </row>
    <row r="283" spans="6:21" s="44" customFormat="1">
      <c r="F283" s="46"/>
      <c r="G283" s="46"/>
      <c r="H283" s="46"/>
      <c r="I283" s="46"/>
      <c r="J283" s="46"/>
      <c r="K283" s="46"/>
      <c r="L283" s="46"/>
      <c r="Q283" s="46"/>
      <c r="U283" s="46"/>
    </row>
    <row r="284" spans="6:21" s="44" customFormat="1">
      <c r="F284" s="46"/>
      <c r="G284" s="46"/>
      <c r="H284" s="46"/>
      <c r="I284" s="46"/>
      <c r="J284" s="46"/>
      <c r="K284" s="46"/>
      <c r="L284" s="46"/>
      <c r="Q284" s="46"/>
      <c r="U284" s="46"/>
    </row>
    <row r="285" spans="6:21" s="44" customFormat="1">
      <c r="F285" s="46"/>
      <c r="G285" s="46"/>
      <c r="H285" s="46"/>
      <c r="I285" s="46"/>
      <c r="J285" s="46"/>
      <c r="K285" s="46"/>
      <c r="L285" s="46"/>
      <c r="Q285" s="46"/>
      <c r="U285" s="46"/>
    </row>
  </sheetData>
  <mergeCells count="3">
    <mergeCell ref="B7:C7"/>
    <mergeCell ref="D7:E7"/>
    <mergeCell ref="A7:A8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34F4-2135-43DD-B9D3-5BD80E0171AF}">
  <dimension ref="A1:E277"/>
  <sheetViews>
    <sheetView topLeftCell="A52" workbookViewId="0">
      <selection activeCell="F52" sqref="F1:F1048576"/>
    </sheetView>
  </sheetViews>
  <sheetFormatPr defaultRowHeight="23.25"/>
  <cols>
    <col min="1" max="1" width="47.85546875" style="20" customWidth="1"/>
    <col min="2" max="5" width="21.85546875" style="67" customWidth="1"/>
    <col min="6" max="6" width="19.85546875" customWidth="1"/>
  </cols>
  <sheetData>
    <row r="1" spans="1:5">
      <c r="A1" s="1" t="s">
        <v>0</v>
      </c>
    </row>
    <row r="2" spans="1:5">
      <c r="A2" s="1" t="s">
        <v>214</v>
      </c>
    </row>
    <row r="3" spans="1:5">
      <c r="A3" s="1" t="s">
        <v>215</v>
      </c>
    </row>
    <row r="4" spans="1:5">
      <c r="A4" s="1" t="s">
        <v>222</v>
      </c>
    </row>
    <row r="5" spans="1:5">
      <c r="A5" s="25"/>
    </row>
    <row r="6" spans="1:5">
      <c r="A6" s="25"/>
    </row>
    <row r="7" spans="1:5" s="68" customFormat="1">
      <c r="A7" s="77" t="s">
        <v>2</v>
      </c>
      <c r="B7" s="79" t="s">
        <v>157</v>
      </c>
      <c r="C7" s="79"/>
      <c r="D7" s="79" t="s">
        <v>160</v>
      </c>
      <c r="E7" s="79"/>
    </row>
    <row r="8" spans="1:5" s="68" customFormat="1">
      <c r="A8" s="78"/>
      <c r="B8" s="69" t="s">
        <v>158</v>
      </c>
      <c r="C8" s="69" t="s">
        <v>159</v>
      </c>
      <c r="D8" s="69" t="s">
        <v>158</v>
      </c>
      <c r="E8" s="69" t="s">
        <v>159</v>
      </c>
    </row>
    <row r="9" spans="1:5">
      <c r="A9" s="2" t="s">
        <v>3</v>
      </c>
      <c r="B9" s="60"/>
      <c r="C9" s="60"/>
      <c r="D9" s="60">
        <v>11800</v>
      </c>
      <c r="E9" s="60">
        <v>0</v>
      </c>
    </row>
    <row r="10" spans="1:5">
      <c r="A10" s="2" t="s">
        <v>4</v>
      </c>
      <c r="B10" s="60"/>
      <c r="C10" s="60"/>
      <c r="D10" s="60">
        <v>0</v>
      </c>
      <c r="E10" s="60">
        <v>0</v>
      </c>
    </row>
    <row r="11" spans="1:5">
      <c r="A11" s="2" t="s">
        <v>5</v>
      </c>
      <c r="B11" s="60"/>
      <c r="C11" s="60"/>
      <c r="D11" s="60">
        <v>0</v>
      </c>
      <c r="E11" s="60">
        <v>0</v>
      </c>
    </row>
    <row r="12" spans="1:5">
      <c r="A12" s="2" t="s">
        <v>6</v>
      </c>
      <c r="B12" s="60"/>
      <c r="C12" s="60"/>
      <c r="D12" s="60">
        <v>0</v>
      </c>
      <c r="E12" s="60">
        <v>0</v>
      </c>
    </row>
    <row r="13" spans="1:5">
      <c r="A13" s="2" t="s">
        <v>7</v>
      </c>
      <c r="B13" s="60"/>
      <c r="C13" s="60"/>
      <c r="D13" s="60">
        <v>0</v>
      </c>
      <c r="E13" s="60">
        <v>0</v>
      </c>
    </row>
    <row r="14" spans="1:5">
      <c r="A14" s="2" t="s">
        <v>8</v>
      </c>
      <c r="B14" s="60"/>
      <c r="C14" s="60"/>
      <c r="D14" s="60">
        <v>0</v>
      </c>
      <c r="E14" s="60">
        <v>0</v>
      </c>
    </row>
    <row r="15" spans="1:5">
      <c r="A15" s="2" t="s">
        <v>9</v>
      </c>
      <c r="B15" s="60"/>
      <c r="C15" s="60"/>
      <c r="D15" s="60">
        <v>0</v>
      </c>
      <c r="E15" s="60">
        <v>0</v>
      </c>
    </row>
    <row r="16" spans="1:5">
      <c r="A16" s="2" t="s">
        <v>10</v>
      </c>
      <c r="B16" s="60"/>
      <c r="C16" s="60"/>
      <c r="D16" s="60">
        <v>38612053.409999967</v>
      </c>
      <c r="E16" s="60">
        <v>0</v>
      </c>
    </row>
    <row r="17" spans="1:5">
      <c r="A17" s="2" t="s">
        <v>11</v>
      </c>
      <c r="B17" s="60"/>
      <c r="C17" s="60"/>
      <c r="D17" s="60">
        <v>0</v>
      </c>
      <c r="E17" s="60">
        <v>0</v>
      </c>
    </row>
    <row r="18" spans="1:5">
      <c r="A18" s="2" t="s">
        <v>12</v>
      </c>
      <c r="B18" s="60"/>
      <c r="C18" s="60"/>
      <c r="D18" s="60">
        <v>0</v>
      </c>
      <c r="E18" s="60">
        <v>0</v>
      </c>
    </row>
    <row r="19" spans="1:5">
      <c r="A19" s="2" t="s">
        <v>13</v>
      </c>
      <c r="B19" s="60"/>
      <c r="C19" s="60"/>
      <c r="D19" s="60">
        <v>0</v>
      </c>
      <c r="E19" s="60">
        <v>0</v>
      </c>
    </row>
    <row r="20" spans="1:5">
      <c r="A20" s="2" t="s">
        <v>14</v>
      </c>
      <c r="B20" s="60"/>
      <c r="C20" s="60"/>
      <c r="D20" s="60">
        <v>1217124.31</v>
      </c>
      <c r="E20" s="60">
        <v>0</v>
      </c>
    </row>
    <row r="21" spans="1:5">
      <c r="A21" s="2" t="s">
        <v>15</v>
      </c>
      <c r="B21" s="60"/>
      <c r="C21" s="60"/>
      <c r="D21" s="60">
        <v>0</v>
      </c>
      <c r="E21" s="60">
        <v>0</v>
      </c>
    </row>
    <row r="22" spans="1:5">
      <c r="A22" s="2" t="s">
        <v>16</v>
      </c>
      <c r="B22" s="60"/>
      <c r="C22" s="60"/>
      <c r="D22" s="60">
        <v>0</v>
      </c>
      <c r="E22" s="60">
        <v>0</v>
      </c>
    </row>
    <row r="23" spans="1:5">
      <c r="A23" s="2" t="s">
        <v>17</v>
      </c>
      <c r="B23" s="60"/>
      <c r="C23" s="60"/>
      <c r="D23" s="60">
        <v>0</v>
      </c>
      <c r="E23" s="60">
        <v>0</v>
      </c>
    </row>
    <row r="24" spans="1:5">
      <c r="A24" s="2" t="s">
        <v>18</v>
      </c>
      <c r="B24" s="60"/>
      <c r="C24" s="60"/>
      <c r="D24" s="60">
        <v>1289203873.28</v>
      </c>
      <c r="E24" s="60">
        <v>0</v>
      </c>
    </row>
    <row r="25" spans="1:5">
      <c r="A25" s="2" t="s">
        <v>19</v>
      </c>
      <c r="B25" s="60"/>
      <c r="C25" s="60"/>
      <c r="D25" s="60">
        <v>0</v>
      </c>
      <c r="E25" s="60">
        <v>605485941.49000001</v>
      </c>
    </row>
    <row r="26" spans="1:5">
      <c r="A26" s="2" t="s">
        <v>20</v>
      </c>
      <c r="B26" s="60"/>
      <c r="C26" s="60"/>
      <c r="D26" s="60">
        <v>0</v>
      </c>
      <c r="E26" s="60">
        <v>0</v>
      </c>
    </row>
    <row r="27" spans="1:5">
      <c r="A27" s="2" t="s">
        <v>21</v>
      </c>
      <c r="B27" s="60"/>
      <c r="C27" s="60"/>
      <c r="D27" s="60">
        <v>0</v>
      </c>
      <c r="E27" s="60">
        <v>0</v>
      </c>
    </row>
    <row r="28" spans="1:5">
      <c r="A28" s="2" t="s">
        <v>22</v>
      </c>
      <c r="B28" s="60"/>
      <c r="C28" s="60"/>
      <c r="D28" s="60">
        <v>49300</v>
      </c>
      <c r="E28" s="60">
        <v>0</v>
      </c>
    </row>
    <row r="29" spans="1:5">
      <c r="A29" s="2" t="s">
        <v>23</v>
      </c>
      <c r="B29" s="60"/>
      <c r="C29" s="60"/>
      <c r="D29" s="60">
        <v>650410054.70000005</v>
      </c>
      <c r="E29" s="60">
        <v>0</v>
      </c>
    </row>
    <row r="30" spans="1:5">
      <c r="A30" s="2" t="s">
        <v>24</v>
      </c>
      <c r="B30" s="60"/>
      <c r="C30" s="60"/>
      <c r="D30" s="60">
        <v>0</v>
      </c>
      <c r="E30" s="60">
        <v>556222277.22000003</v>
      </c>
    </row>
    <row r="31" spans="1:5">
      <c r="A31" s="2" t="s">
        <v>25</v>
      </c>
      <c r="B31" s="60"/>
      <c r="C31" s="60"/>
      <c r="D31" s="60">
        <v>18668341.399999999</v>
      </c>
      <c r="E31" s="60"/>
    </row>
    <row r="32" spans="1:5" ht="46.5">
      <c r="A32" s="3" t="s">
        <v>26</v>
      </c>
      <c r="B32" s="60"/>
      <c r="C32" s="60"/>
      <c r="D32" s="60"/>
      <c r="E32" s="60">
        <v>16329721.51</v>
      </c>
    </row>
    <row r="33" spans="1:5">
      <c r="A33" s="2" t="s">
        <v>27</v>
      </c>
      <c r="B33" s="60"/>
      <c r="C33" s="60"/>
      <c r="D33" s="60">
        <v>0</v>
      </c>
      <c r="E33" s="60">
        <v>0</v>
      </c>
    </row>
    <row r="34" spans="1:5">
      <c r="A34" s="2" t="s">
        <v>28</v>
      </c>
      <c r="B34" s="60"/>
      <c r="C34" s="60"/>
      <c r="D34" s="60">
        <v>0</v>
      </c>
      <c r="E34" s="60">
        <v>0</v>
      </c>
    </row>
    <row r="35" spans="1:5">
      <c r="A35" s="2" t="s">
        <v>29</v>
      </c>
      <c r="B35" s="60"/>
      <c r="C35" s="60"/>
      <c r="D35" s="60"/>
      <c r="E35" s="60">
        <v>3.0000000260770321E-3</v>
      </c>
    </row>
    <row r="36" spans="1:5">
      <c r="A36" s="2" t="s">
        <v>30</v>
      </c>
      <c r="B36" s="60"/>
      <c r="C36" s="60"/>
      <c r="D36" s="60"/>
      <c r="E36" s="60">
        <v>0</v>
      </c>
    </row>
    <row r="37" spans="1:5">
      <c r="A37" s="2" t="s">
        <v>31</v>
      </c>
      <c r="B37" s="60"/>
      <c r="C37" s="60"/>
      <c r="D37" s="60"/>
      <c r="E37" s="60">
        <v>995882.27999999374</v>
      </c>
    </row>
    <row r="38" spans="1:5">
      <c r="A38" s="2" t="s">
        <v>32</v>
      </c>
      <c r="B38" s="60"/>
      <c r="C38" s="60"/>
      <c r="D38" s="60"/>
      <c r="E38" s="60">
        <v>0</v>
      </c>
    </row>
    <row r="39" spans="1:5">
      <c r="A39" s="2" t="s">
        <v>33</v>
      </c>
      <c r="B39" s="60"/>
      <c r="C39" s="60"/>
      <c r="D39" s="60"/>
      <c r="E39" s="60">
        <v>0</v>
      </c>
    </row>
    <row r="40" spans="1:5">
      <c r="A40" s="2" t="s">
        <v>34</v>
      </c>
      <c r="B40" s="60"/>
      <c r="C40" s="60"/>
      <c r="D40" s="60"/>
      <c r="E40" s="60">
        <v>0</v>
      </c>
    </row>
    <row r="41" spans="1:5">
      <c r="A41" s="2" t="s">
        <v>35</v>
      </c>
      <c r="B41" s="60"/>
      <c r="C41" s="60"/>
      <c r="D41" s="60"/>
      <c r="E41" s="60">
        <v>0</v>
      </c>
    </row>
    <row r="42" spans="1:5">
      <c r="A42" s="2" t="s">
        <v>36</v>
      </c>
      <c r="B42" s="60"/>
      <c r="C42" s="60"/>
      <c r="D42" s="60"/>
      <c r="E42" s="60">
        <v>314.39999999999782</v>
      </c>
    </row>
    <row r="43" spans="1:5">
      <c r="A43" s="2" t="s">
        <v>37</v>
      </c>
      <c r="B43" s="60"/>
      <c r="C43" s="60"/>
      <c r="D43" s="60"/>
      <c r="E43" s="60">
        <v>8560</v>
      </c>
    </row>
    <row r="44" spans="1:5">
      <c r="A44" s="2" t="s">
        <v>38</v>
      </c>
      <c r="B44" s="60"/>
      <c r="C44" s="60"/>
      <c r="D44" s="60"/>
      <c r="E44" s="60">
        <v>5878.6699999999973</v>
      </c>
    </row>
    <row r="45" spans="1:5" ht="43.5">
      <c r="A45" s="31" t="s">
        <v>165</v>
      </c>
      <c r="B45" s="60"/>
      <c r="C45" s="60"/>
      <c r="D45" s="60"/>
      <c r="E45" s="60">
        <v>279760</v>
      </c>
    </row>
    <row r="46" spans="1:5" ht="43.5">
      <c r="A46" s="32" t="s">
        <v>166</v>
      </c>
      <c r="B46" s="60"/>
      <c r="C46" s="60"/>
      <c r="D46" s="60"/>
      <c r="E46" s="60">
        <v>55200</v>
      </c>
    </row>
    <row r="47" spans="1:5" ht="43.5">
      <c r="A47" s="32" t="s">
        <v>211</v>
      </c>
      <c r="B47" s="60"/>
      <c r="C47" s="60"/>
      <c r="D47" s="60"/>
      <c r="E47" s="60">
        <v>435633</v>
      </c>
    </row>
    <row r="48" spans="1:5" ht="43.5">
      <c r="A48" s="32" t="s">
        <v>204</v>
      </c>
      <c r="B48" s="60"/>
      <c r="C48" s="60"/>
      <c r="D48" s="60"/>
      <c r="E48" s="60">
        <v>0</v>
      </c>
    </row>
    <row r="49" spans="1:5">
      <c r="A49" s="2" t="s">
        <v>39</v>
      </c>
      <c r="B49" s="60"/>
      <c r="C49" s="60"/>
      <c r="D49" s="60"/>
      <c r="E49" s="60">
        <v>0</v>
      </c>
    </row>
    <row r="50" spans="1:5">
      <c r="A50" s="2" t="s">
        <v>40</v>
      </c>
      <c r="B50" s="60"/>
      <c r="C50" s="60"/>
      <c r="D50" s="60"/>
      <c r="E50" s="60">
        <v>3602022.1499999687</v>
      </c>
    </row>
    <row r="51" spans="1:5">
      <c r="A51" s="2" t="s">
        <v>41</v>
      </c>
      <c r="B51" s="60"/>
      <c r="C51" s="60"/>
      <c r="D51" s="60"/>
      <c r="E51" s="60">
        <v>0</v>
      </c>
    </row>
    <row r="52" spans="1:5">
      <c r="A52" s="2" t="s">
        <v>42</v>
      </c>
      <c r="B52" s="60"/>
      <c r="C52" s="60"/>
      <c r="D52" s="60"/>
      <c r="E52" s="60">
        <v>628189.98000000417</v>
      </c>
    </row>
    <row r="53" spans="1:5">
      <c r="A53" s="2" t="s">
        <v>43</v>
      </c>
      <c r="B53" s="60"/>
      <c r="C53" s="60"/>
      <c r="D53" s="60"/>
      <c r="E53" s="60">
        <v>4508230.5199999996</v>
      </c>
    </row>
    <row r="54" spans="1:5">
      <c r="A54" s="2" t="s">
        <v>44</v>
      </c>
      <c r="B54" s="60"/>
      <c r="C54" s="60"/>
      <c r="D54" s="60"/>
      <c r="E54" s="60">
        <v>0</v>
      </c>
    </row>
    <row r="55" spans="1:5">
      <c r="A55" s="2" t="s">
        <v>45</v>
      </c>
      <c r="B55" s="60"/>
      <c r="C55" s="60"/>
      <c r="D55" s="60"/>
      <c r="E55" s="60">
        <v>0</v>
      </c>
    </row>
    <row r="56" spans="1:5">
      <c r="A56" s="4" t="s">
        <v>46</v>
      </c>
      <c r="B56" s="60"/>
      <c r="C56" s="60">
        <v>36008163.899999976</v>
      </c>
      <c r="D56" s="60"/>
      <c r="E56" s="60">
        <v>36008163.899999976</v>
      </c>
    </row>
    <row r="57" spans="1:5">
      <c r="A57" s="2" t="s">
        <v>47</v>
      </c>
      <c r="B57" s="60"/>
      <c r="C57" s="60"/>
      <c r="D57" s="60"/>
      <c r="E57" s="60">
        <v>464347502.19000012</v>
      </c>
    </row>
    <row r="58" spans="1:5">
      <c r="A58" s="2" t="s">
        <v>48</v>
      </c>
      <c r="B58" s="60"/>
      <c r="C58" s="60"/>
      <c r="D58" s="60">
        <v>8792919.6500000004</v>
      </c>
      <c r="E58" s="60">
        <v>0</v>
      </c>
    </row>
    <row r="59" spans="1:5">
      <c r="A59" s="2" t="s">
        <v>49</v>
      </c>
      <c r="B59" s="60"/>
      <c r="C59" s="60"/>
      <c r="D59" s="60">
        <v>0</v>
      </c>
      <c r="E59" s="60">
        <v>0</v>
      </c>
    </row>
    <row r="60" spans="1:5">
      <c r="A60" s="2" t="s">
        <v>50</v>
      </c>
      <c r="B60" s="60"/>
      <c r="C60" s="60"/>
      <c r="D60" s="60"/>
      <c r="E60" s="60">
        <v>318052189.44</v>
      </c>
    </row>
    <row r="61" spans="1:5">
      <c r="A61" s="2" t="s">
        <v>51</v>
      </c>
      <c r="B61" s="60"/>
      <c r="C61" s="60"/>
      <c r="D61" s="60">
        <v>0</v>
      </c>
      <c r="E61" s="60">
        <v>0</v>
      </c>
    </row>
    <row r="62" spans="1:5">
      <c r="A62" s="2" t="s">
        <v>52</v>
      </c>
      <c r="B62" s="60">
        <v>18935.2</v>
      </c>
      <c r="C62" s="60"/>
      <c r="D62" s="60"/>
      <c r="E62" s="60"/>
    </row>
    <row r="63" spans="1:5">
      <c r="A63" s="2" t="s">
        <v>167</v>
      </c>
      <c r="B63" s="60">
        <v>0</v>
      </c>
      <c r="C63" s="60"/>
      <c r="D63" s="60"/>
      <c r="E63" s="60"/>
    </row>
    <row r="64" spans="1:5">
      <c r="A64" s="5" t="s">
        <v>53</v>
      </c>
      <c r="B64" s="60">
        <v>64911500</v>
      </c>
      <c r="C64" s="60"/>
      <c r="D64" s="60"/>
      <c r="E64" s="60"/>
    </row>
    <row r="65" spans="1:5">
      <c r="A65" s="5" t="s">
        <v>54</v>
      </c>
      <c r="B65" s="60">
        <v>428900</v>
      </c>
      <c r="C65" s="60"/>
      <c r="D65" s="60"/>
      <c r="E65" s="60"/>
    </row>
    <row r="66" spans="1:5">
      <c r="A66" s="5" t="s">
        <v>213</v>
      </c>
      <c r="B66" s="60">
        <v>51150</v>
      </c>
      <c r="C66" s="60"/>
      <c r="D66" s="60"/>
      <c r="E66" s="60"/>
    </row>
    <row r="67" spans="1:5">
      <c r="A67" s="5" t="s">
        <v>55</v>
      </c>
      <c r="B67" s="60">
        <v>79500</v>
      </c>
      <c r="C67" s="60"/>
      <c r="D67" s="60"/>
      <c r="E67" s="60"/>
    </row>
    <row r="68" spans="1:5">
      <c r="A68" s="5" t="s">
        <v>56</v>
      </c>
      <c r="B68" s="60">
        <v>50000</v>
      </c>
      <c r="C68" s="60"/>
      <c r="D68" s="60"/>
      <c r="E68" s="60"/>
    </row>
    <row r="69" spans="1:5">
      <c r="A69" s="5" t="s">
        <v>57</v>
      </c>
      <c r="B69" s="60">
        <v>39350</v>
      </c>
      <c r="C69" s="60"/>
      <c r="D69" s="60"/>
      <c r="E69" s="60"/>
    </row>
    <row r="70" spans="1:5">
      <c r="A70" s="5" t="s">
        <v>168</v>
      </c>
      <c r="B70" s="60">
        <v>9900</v>
      </c>
      <c r="C70" s="60"/>
      <c r="D70" s="60"/>
      <c r="E70" s="60"/>
    </row>
    <row r="71" spans="1:5">
      <c r="A71" s="5" t="s">
        <v>58</v>
      </c>
      <c r="B71" s="60">
        <v>43200</v>
      </c>
      <c r="C71" s="60"/>
      <c r="D71" s="60"/>
      <c r="E71" s="60"/>
    </row>
    <row r="72" spans="1:5">
      <c r="A72" s="5" t="s">
        <v>59</v>
      </c>
      <c r="B72" s="60">
        <v>65700</v>
      </c>
      <c r="C72" s="60"/>
      <c r="D72" s="60"/>
      <c r="E72" s="60"/>
    </row>
    <row r="73" spans="1:5">
      <c r="A73" s="5" t="s">
        <v>169</v>
      </c>
      <c r="B73" s="60">
        <v>50</v>
      </c>
      <c r="C73" s="60"/>
      <c r="D73" s="60"/>
      <c r="E73" s="60"/>
    </row>
    <row r="74" spans="1:5">
      <c r="A74" s="5" t="s">
        <v>60</v>
      </c>
      <c r="B74" s="60">
        <v>7000</v>
      </c>
      <c r="C74" s="60"/>
      <c r="D74" s="60"/>
      <c r="E74" s="60"/>
    </row>
    <row r="75" spans="1:5">
      <c r="A75" s="5" t="s">
        <v>170</v>
      </c>
      <c r="B75" s="60">
        <v>0</v>
      </c>
      <c r="C75" s="60"/>
      <c r="D75" s="60"/>
      <c r="E75" s="60"/>
    </row>
    <row r="76" spans="1:5">
      <c r="A76" s="5" t="s">
        <v>61</v>
      </c>
      <c r="B76" s="60">
        <v>3300</v>
      </c>
      <c r="C76" s="60"/>
      <c r="D76" s="60"/>
      <c r="E76" s="60"/>
    </row>
    <row r="77" spans="1:5">
      <c r="A77" s="55" t="s">
        <v>200</v>
      </c>
      <c r="B77" s="60">
        <v>500</v>
      </c>
      <c r="C77" s="60"/>
      <c r="D77" s="60"/>
      <c r="E77" s="60"/>
    </row>
    <row r="78" spans="1:5">
      <c r="A78" s="5" t="s">
        <v>171</v>
      </c>
      <c r="B78" s="60">
        <v>0</v>
      </c>
      <c r="C78" s="60"/>
      <c r="D78" s="60"/>
      <c r="E78" s="60"/>
    </row>
    <row r="79" spans="1:5">
      <c r="A79" s="5" t="s">
        <v>62</v>
      </c>
      <c r="B79" s="60">
        <v>637000</v>
      </c>
      <c r="C79" s="60"/>
      <c r="D79" s="60"/>
      <c r="E79" s="60"/>
    </row>
    <row r="80" spans="1:5">
      <c r="A80" s="5" t="s">
        <v>63</v>
      </c>
      <c r="B80" s="60">
        <v>2509750</v>
      </c>
      <c r="C80" s="60"/>
      <c r="D80" s="60"/>
      <c r="E80" s="60"/>
    </row>
    <row r="81" spans="1:5">
      <c r="A81" s="5" t="s">
        <v>64</v>
      </c>
      <c r="B81" s="60">
        <v>224400</v>
      </c>
      <c r="C81" s="60"/>
      <c r="D81" s="60"/>
      <c r="E81" s="60"/>
    </row>
    <row r="82" spans="1:5">
      <c r="A82" s="5" t="s">
        <v>65</v>
      </c>
      <c r="B82" s="60">
        <v>501800</v>
      </c>
      <c r="C82" s="60"/>
      <c r="D82" s="60"/>
      <c r="E82" s="60"/>
    </row>
    <row r="83" spans="1:5">
      <c r="A83" s="5" t="s">
        <v>66</v>
      </c>
      <c r="B83" s="60">
        <v>2761000</v>
      </c>
      <c r="C83" s="60"/>
      <c r="D83" s="60"/>
      <c r="E83" s="60"/>
    </row>
    <row r="84" spans="1:5">
      <c r="A84" s="5" t="s">
        <v>67</v>
      </c>
      <c r="B84" s="60">
        <v>1050000</v>
      </c>
      <c r="C84" s="60"/>
      <c r="D84" s="60"/>
      <c r="E84" s="60"/>
    </row>
    <row r="85" spans="1:5">
      <c r="A85" s="5" t="s">
        <v>68</v>
      </c>
      <c r="B85" s="60">
        <v>1469900</v>
      </c>
      <c r="C85" s="60"/>
      <c r="D85" s="60"/>
      <c r="E85" s="60"/>
    </row>
    <row r="86" spans="1:5">
      <c r="A86" s="5" t="s">
        <v>69</v>
      </c>
      <c r="B86" s="60">
        <v>1020000</v>
      </c>
      <c r="C86" s="60"/>
      <c r="D86" s="60"/>
      <c r="E86" s="60"/>
    </row>
    <row r="87" spans="1:5">
      <c r="A87" s="5" t="s">
        <v>70</v>
      </c>
      <c r="B87" s="60">
        <v>0</v>
      </c>
      <c r="C87" s="60"/>
      <c r="D87" s="60"/>
      <c r="E87" s="60"/>
    </row>
    <row r="88" spans="1:5">
      <c r="A88" s="41" t="s">
        <v>206</v>
      </c>
      <c r="B88" s="60">
        <v>2400</v>
      </c>
      <c r="C88" s="60"/>
      <c r="D88" s="60"/>
      <c r="E88" s="60"/>
    </row>
    <row r="89" spans="1:5" ht="43.5">
      <c r="A89" s="41" t="s">
        <v>172</v>
      </c>
      <c r="B89" s="60">
        <v>3809500</v>
      </c>
      <c r="C89" s="60"/>
      <c r="D89" s="60"/>
      <c r="E89" s="60"/>
    </row>
    <row r="90" spans="1:5">
      <c r="A90" s="41" t="s">
        <v>208</v>
      </c>
      <c r="B90" s="60">
        <v>74700</v>
      </c>
      <c r="C90" s="60"/>
      <c r="D90" s="60"/>
      <c r="E90" s="60"/>
    </row>
    <row r="91" spans="1:5" ht="43.5">
      <c r="A91" s="42" t="s">
        <v>173</v>
      </c>
      <c r="B91" s="60">
        <v>70210</v>
      </c>
      <c r="C91" s="60"/>
      <c r="D91" s="60"/>
      <c r="E91" s="60"/>
    </row>
    <row r="92" spans="1:5" ht="43.5">
      <c r="A92" s="42" t="s">
        <v>174</v>
      </c>
      <c r="B92" s="60">
        <v>989660</v>
      </c>
      <c r="C92" s="60"/>
      <c r="D92" s="60"/>
      <c r="E92" s="60"/>
    </row>
    <row r="93" spans="1:5" ht="43.5">
      <c r="A93" s="42" t="s">
        <v>175</v>
      </c>
      <c r="B93" s="60">
        <v>95330</v>
      </c>
      <c r="C93" s="60"/>
      <c r="D93" s="60"/>
      <c r="E93" s="60"/>
    </row>
    <row r="94" spans="1:5">
      <c r="A94" s="5" t="s">
        <v>71</v>
      </c>
      <c r="B94" s="60">
        <v>126718.94</v>
      </c>
      <c r="C94" s="60"/>
      <c r="D94" s="60"/>
      <c r="E94" s="60"/>
    </row>
    <row r="95" spans="1:5">
      <c r="A95" s="5" t="s">
        <v>72</v>
      </c>
      <c r="B95" s="60">
        <v>800</v>
      </c>
      <c r="C95" s="60"/>
      <c r="D95" s="60"/>
      <c r="E95" s="60"/>
    </row>
    <row r="96" spans="1:5">
      <c r="A96" s="5" t="s">
        <v>73</v>
      </c>
      <c r="B96" s="60">
        <v>33000</v>
      </c>
      <c r="C96" s="60"/>
      <c r="D96" s="60"/>
      <c r="E96" s="60"/>
    </row>
    <row r="97" spans="1:5">
      <c r="A97" s="5" t="s">
        <v>74</v>
      </c>
      <c r="B97" s="60">
        <v>315471.88</v>
      </c>
      <c r="C97" s="60"/>
      <c r="D97" s="60"/>
      <c r="E97" s="60"/>
    </row>
    <row r="98" spans="1:5">
      <c r="A98" s="41" t="s">
        <v>220</v>
      </c>
      <c r="B98" s="60">
        <v>262375</v>
      </c>
      <c r="C98" s="60"/>
      <c r="D98" s="60"/>
      <c r="E98" s="60"/>
    </row>
    <row r="99" spans="1:5">
      <c r="A99" s="2" t="s">
        <v>75</v>
      </c>
      <c r="B99" s="60">
        <v>32503</v>
      </c>
      <c r="C99" s="60"/>
      <c r="D99" s="60"/>
      <c r="E99" s="60"/>
    </row>
    <row r="100" spans="1:5">
      <c r="A100" s="2" t="s">
        <v>76</v>
      </c>
      <c r="B100" s="60">
        <v>4246</v>
      </c>
      <c r="C100" s="60"/>
      <c r="D100" s="60"/>
      <c r="E100" s="60"/>
    </row>
    <row r="101" spans="1:5">
      <c r="A101" s="2" t="s">
        <v>77</v>
      </c>
      <c r="B101" s="60">
        <v>0</v>
      </c>
      <c r="C101" s="60"/>
      <c r="D101" s="60"/>
      <c r="E101" s="60"/>
    </row>
    <row r="102" spans="1:5">
      <c r="A102" s="2" t="s">
        <v>78</v>
      </c>
      <c r="B102" s="60">
        <v>6490265</v>
      </c>
      <c r="C102" s="60"/>
      <c r="D102" s="60"/>
      <c r="E102" s="60"/>
    </row>
    <row r="103" spans="1:5">
      <c r="A103" s="2" t="s">
        <v>79</v>
      </c>
      <c r="B103" s="60">
        <v>0</v>
      </c>
      <c r="C103" s="60"/>
      <c r="D103" s="60"/>
      <c r="E103" s="60"/>
    </row>
    <row r="104" spans="1:5">
      <c r="A104" s="2" t="s">
        <v>80</v>
      </c>
      <c r="B104" s="60">
        <v>1620833</v>
      </c>
      <c r="C104" s="60"/>
      <c r="D104" s="60"/>
      <c r="E104" s="60"/>
    </row>
    <row r="105" spans="1:5">
      <c r="A105" s="2" t="s">
        <v>81</v>
      </c>
      <c r="B105" s="60">
        <v>59532805.539999999</v>
      </c>
      <c r="C105" s="60"/>
      <c r="D105" s="60"/>
      <c r="E105" s="60"/>
    </row>
    <row r="106" spans="1:5">
      <c r="A106" s="2" t="s">
        <v>82</v>
      </c>
      <c r="B106" s="60">
        <v>0</v>
      </c>
      <c r="C106" s="60"/>
      <c r="D106" s="60"/>
      <c r="E106" s="60"/>
    </row>
    <row r="107" spans="1:5">
      <c r="A107" s="2" t="s">
        <v>83</v>
      </c>
      <c r="B107" s="60">
        <v>168775</v>
      </c>
      <c r="C107" s="60"/>
      <c r="D107" s="60"/>
      <c r="E107" s="60"/>
    </row>
    <row r="108" spans="1:5">
      <c r="A108" s="2" t="s">
        <v>84</v>
      </c>
      <c r="B108" s="60">
        <v>0</v>
      </c>
      <c r="C108" s="60"/>
      <c r="D108" s="60"/>
      <c r="E108" s="60"/>
    </row>
    <row r="109" spans="1:5">
      <c r="A109" s="2" t="s">
        <v>85</v>
      </c>
      <c r="B109" s="60">
        <v>0</v>
      </c>
      <c r="C109" s="60"/>
      <c r="D109" s="60"/>
      <c r="E109" s="60"/>
    </row>
    <row r="110" spans="1:5">
      <c r="A110" s="2" t="s">
        <v>176</v>
      </c>
      <c r="B110" s="60">
        <v>0</v>
      </c>
      <c r="C110" s="60"/>
      <c r="D110" s="60"/>
      <c r="E110" s="60"/>
    </row>
    <row r="111" spans="1:5">
      <c r="A111" s="2" t="s">
        <v>177</v>
      </c>
      <c r="B111" s="60">
        <v>0</v>
      </c>
      <c r="C111" s="60"/>
      <c r="D111" s="60"/>
      <c r="E111" s="60"/>
    </row>
    <row r="112" spans="1:5">
      <c r="A112" s="2" t="s">
        <v>178</v>
      </c>
      <c r="B112" s="60">
        <v>1320</v>
      </c>
      <c r="C112" s="60"/>
      <c r="D112" s="60"/>
      <c r="E112" s="60"/>
    </row>
    <row r="113" spans="1:5">
      <c r="A113" s="2" t="s">
        <v>86</v>
      </c>
      <c r="B113" s="60">
        <v>0</v>
      </c>
      <c r="C113" s="60"/>
      <c r="D113" s="60"/>
      <c r="E113" s="60"/>
    </row>
    <row r="114" spans="1:5">
      <c r="A114" s="2" t="s">
        <v>87</v>
      </c>
      <c r="B114" s="60">
        <v>51684222.659999996</v>
      </c>
      <c r="C114" s="60"/>
      <c r="D114" s="60"/>
      <c r="E114" s="60"/>
    </row>
    <row r="115" spans="1:5">
      <c r="A115" s="2" t="s">
        <v>88</v>
      </c>
      <c r="B115" s="60">
        <v>149011.04999999999</v>
      </c>
      <c r="C115" s="60"/>
      <c r="D115" s="60"/>
      <c r="E115" s="60"/>
    </row>
    <row r="116" spans="1:5">
      <c r="A116" s="5" t="s">
        <v>179</v>
      </c>
      <c r="B116" s="60">
        <v>11697</v>
      </c>
      <c r="C116" s="60"/>
      <c r="D116" s="60"/>
      <c r="E116" s="60"/>
    </row>
    <row r="117" spans="1:5">
      <c r="A117" s="2" t="s">
        <v>89</v>
      </c>
      <c r="B117" s="60">
        <v>0</v>
      </c>
      <c r="C117" s="60"/>
      <c r="D117" s="60"/>
      <c r="E117" s="60"/>
    </row>
    <row r="118" spans="1:5">
      <c r="A118" s="5" t="s">
        <v>180</v>
      </c>
      <c r="B118" s="60">
        <v>36542</v>
      </c>
      <c r="C118" s="60"/>
      <c r="D118" s="60"/>
      <c r="E118" s="60"/>
    </row>
    <row r="119" spans="1:5">
      <c r="A119" s="5" t="s">
        <v>90</v>
      </c>
      <c r="B119" s="60">
        <v>6700.06</v>
      </c>
      <c r="C119" s="60"/>
      <c r="D119" s="60"/>
      <c r="E119" s="60"/>
    </row>
    <row r="120" spans="1:5">
      <c r="A120" s="2" t="s">
        <v>91</v>
      </c>
      <c r="B120" s="60"/>
      <c r="C120" s="60">
        <v>740560</v>
      </c>
      <c r="D120" s="60"/>
      <c r="E120" s="60"/>
    </row>
    <row r="121" spans="1:5">
      <c r="A121" s="2" t="s">
        <v>92</v>
      </c>
      <c r="B121" s="60"/>
      <c r="C121" s="60">
        <v>273720</v>
      </c>
      <c r="D121" s="60"/>
      <c r="E121" s="60"/>
    </row>
    <row r="122" spans="1:5">
      <c r="A122" s="2" t="s">
        <v>181</v>
      </c>
      <c r="B122" s="60"/>
      <c r="C122" s="60">
        <v>2341854.83</v>
      </c>
      <c r="D122" s="60"/>
      <c r="E122" s="60"/>
    </row>
    <row r="123" spans="1:5">
      <c r="A123" s="2" t="s">
        <v>93</v>
      </c>
      <c r="B123" s="60"/>
      <c r="C123" s="60">
        <v>6499562.5800000001</v>
      </c>
      <c r="D123" s="60"/>
      <c r="E123" s="60"/>
    </row>
    <row r="124" spans="1:5">
      <c r="A124" s="2" t="s">
        <v>94</v>
      </c>
      <c r="B124" s="60"/>
      <c r="C124" s="60">
        <v>6474940</v>
      </c>
      <c r="D124" s="60"/>
      <c r="E124" s="60"/>
    </row>
    <row r="125" spans="1:5">
      <c r="A125" s="2" t="s">
        <v>95</v>
      </c>
      <c r="B125" s="60"/>
      <c r="C125" s="60">
        <v>431219.84</v>
      </c>
      <c r="D125" s="60"/>
      <c r="E125" s="60"/>
    </row>
    <row r="126" spans="1:5">
      <c r="A126" s="2" t="s">
        <v>96</v>
      </c>
      <c r="B126" s="60"/>
      <c r="C126" s="60">
        <v>47956663.869999997</v>
      </c>
      <c r="D126" s="60"/>
      <c r="E126" s="60"/>
    </row>
    <row r="127" spans="1:5">
      <c r="A127" s="2" t="s">
        <v>97</v>
      </c>
      <c r="B127" s="60"/>
      <c r="C127" s="60">
        <v>0</v>
      </c>
      <c r="D127" s="60"/>
      <c r="E127" s="60"/>
    </row>
    <row r="128" spans="1:5">
      <c r="A128" s="2" t="s">
        <v>98</v>
      </c>
      <c r="B128" s="60"/>
      <c r="C128" s="60">
        <v>1534033</v>
      </c>
      <c r="D128" s="60"/>
      <c r="E128" s="60"/>
    </row>
    <row r="129" spans="1:5">
      <c r="A129" s="2" t="s">
        <v>99</v>
      </c>
      <c r="B129" s="60"/>
      <c r="C129" s="60">
        <v>416000</v>
      </c>
      <c r="D129" s="60"/>
      <c r="E129" s="60"/>
    </row>
    <row r="130" spans="1:5" ht="46.5">
      <c r="A130" s="3" t="s">
        <v>182</v>
      </c>
      <c r="B130" s="60"/>
      <c r="C130" s="60">
        <v>1252870</v>
      </c>
      <c r="D130" s="60"/>
      <c r="E130" s="60"/>
    </row>
    <row r="131" spans="1:5">
      <c r="A131" s="3" t="s">
        <v>183</v>
      </c>
      <c r="B131" s="60"/>
      <c r="C131" s="60">
        <v>2612758.69</v>
      </c>
      <c r="D131" s="60"/>
      <c r="E131" s="60"/>
    </row>
    <row r="132" spans="1:5">
      <c r="A132" s="3" t="s">
        <v>184</v>
      </c>
      <c r="B132" s="60"/>
      <c r="C132" s="60">
        <v>125520</v>
      </c>
      <c r="D132" s="60"/>
      <c r="E132" s="60"/>
    </row>
    <row r="133" spans="1:5">
      <c r="A133" s="2" t="s">
        <v>100</v>
      </c>
      <c r="B133" s="60"/>
      <c r="C133" s="60">
        <v>0</v>
      </c>
      <c r="D133" s="60"/>
      <c r="E133" s="60"/>
    </row>
    <row r="134" spans="1:5">
      <c r="A134" s="2" t="s">
        <v>101</v>
      </c>
      <c r="B134" s="60"/>
      <c r="C134" s="60">
        <v>37455</v>
      </c>
      <c r="D134" s="60"/>
      <c r="E134" s="60"/>
    </row>
    <row r="135" spans="1:5">
      <c r="A135" s="2" t="s">
        <v>102</v>
      </c>
      <c r="B135" s="60"/>
      <c r="C135" s="60">
        <v>0</v>
      </c>
      <c r="D135" s="60"/>
      <c r="E135" s="60"/>
    </row>
    <row r="136" spans="1:5">
      <c r="A136" s="2" t="s">
        <v>103</v>
      </c>
      <c r="B136" s="60"/>
      <c r="C136" s="60">
        <v>152380</v>
      </c>
      <c r="D136" s="60"/>
      <c r="E136" s="60"/>
    </row>
    <row r="137" spans="1:5">
      <c r="A137" s="2" t="s">
        <v>104</v>
      </c>
      <c r="B137" s="60"/>
      <c r="C137" s="60">
        <v>16395</v>
      </c>
      <c r="D137" s="60"/>
      <c r="E137" s="60"/>
    </row>
    <row r="138" spans="1:5">
      <c r="A138" s="2" t="s">
        <v>105</v>
      </c>
      <c r="B138" s="60"/>
      <c r="C138" s="60">
        <v>0</v>
      </c>
      <c r="D138" s="60"/>
      <c r="E138" s="60"/>
    </row>
    <row r="139" spans="1:5">
      <c r="A139" s="2" t="s">
        <v>185</v>
      </c>
      <c r="B139" s="60"/>
      <c r="C139" s="60">
        <v>0</v>
      </c>
      <c r="D139" s="60"/>
      <c r="E139" s="60"/>
    </row>
    <row r="140" spans="1:5">
      <c r="A140" s="2" t="s">
        <v>106</v>
      </c>
      <c r="B140" s="60"/>
      <c r="C140" s="60">
        <v>1635874</v>
      </c>
      <c r="D140" s="60"/>
      <c r="E140" s="60"/>
    </row>
    <row r="141" spans="1:5">
      <c r="A141" s="62" t="s">
        <v>221</v>
      </c>
      <c r="B141" s="60"/>
      <c r="C141" s="60">
        <v>29900</v>
      </c>
      <c r="D141" s="60"/>
      <c r="E141" s="60"/>
    </row>
    <row r="142" spans="1:5">
      <c r="A142" s="2" t="s">
        <v>107</v>
      </c>
      <c r="B142" s="60"/>
      <c r="C142" s="60">
        <v>30040</v>
      </c>
      <c r="D142" s="60"/>
      <c r="E142" s="60"/>
    </row>
    <row r="143" spans="1:5">
      <c r="A143" s="2" t="s">
        <v>108</v>
      </c>
      <c r="B143" s="60"/>
      <c r="C143" s="60">
        <v>176605</v>
      </c>
      <c r="D143" s="60"/>
      <c r="E143" s="60"/>
    </row>
    <row r="144" spans="1:5">
      <c r="A144" s="2" t="s">
        <v>109</v>
      </c>
      <c r="B144" s="60"/>
      <c r="C144" s="60">
        <v>170380</v>
      </c>
      <c r="D144" s="60"/>
      <c r="E144" s="60"/>
    </row>
    <row r="145" spans="1:5">
      <c r="A145" s="2" t="s">
        <v>110</v>
      </c>
      <c r="B145" s="60"/>
      <c r="C145" s="60">
        <v>495270.3</v>
      </c>
      <c r="D145" s="60"/>
      <c r="E145" s="60"/>
    </row>
    <row r="146" spans="1:5">
      <c r="A146" s="2" t="s">
        <v>111</v>
      </c>
      <c r="B146" s="60"/>
      <c r="C146" s="60">
        <v>0</v>
      </c>
      <c r="D146" s="60"/>
      <c r="E146" s="60"/>
    </row>
    <row r="147" spans="1:5">
      <c r="A147" s="2" t="s">
        <v>112</v>
      </c>
      <c r="B147" s="60"/>
      <c r="C147" s="60">
        <v>0</v>
      </c>
      <c r="D147" s="60"/>
      <c r="E147" s="60"/>
    </row>
    <row r="148" spans="1:5">
      <c r="A148" s="6" t="s">
        <v>113</v>
      </c>
      <c r="B148" s="60"/>
      <c r="C148" s="60">
        <v>0</v>
      </c>
      <c r="D148" s="60"/>
      <c r="E148" s="60"/>
    </row>
    <row r="149" spans="1:5">
      <c r="A149" s="2" t="s">
        <v>114</v>
      </c>
      <c r="B149" s="60"/>
      <c r="C149" s="60">
        <v>3802807.18</v>
      </c>
      <c r="D149" s="60"/>
      <c r="E149" s="60"/>
    </row>
    <row r="150" spans="1:5">
      <c r="A150" s="2" t="s">
        <v>115</v>
      </c>
      <c r="B150" s="60"/>
      <c r="C150" s="60">
        <v>1381026.79</v>
      </c>
      <c r="D150" s="60"/>
      <c r="E150" s="60"/>
    </row>
    <row r="151" spans="1:5">
      <c r="A151" s="2" t="s">
        <v>116</v>
      </c>
      <c r="B151" s="60"/>
      <c r="C151" s="60">
        <v>208370</v>
      </c>
      <c r="D151" s="60"/>
      <c r="E151" s="60"/>
    </row>
    <row r="152" spans="1:5">
      <c r="A152" s="2" t="s">
        <v>117</v>
      </c>
      <c r="B152" s="60"/>
      <c r="C152" s="60">
        <v>2698437.35</v>
      </c>
      <c r="D152" s="60"/>
      <c r="E152" s="60"/>
    </row>
    <row r="153" spans="1:5">
      <c r="A153" s="2" t="s">
        <v>118</v>
      </c>
      <c r="B153" s="60"/>
      <c r="C153" s="60">
        <v>0</v>
      </c>
      <c r="D153" s="60"/>
      <c r="E153" s="60"/>
    </row>
    <row r="154" spans="1:5">
      <c r="A154" s="2" t="s">
        <v>119</v>
      </c>
      <c r="B154" s="60">
        <v>0</v>
      </c>
      <c r="C154" s="60">
        <v>6001570.5200000005</v>
      </c>
      <c r="D154" s="60"/>
      <c r="E154" s="60"/>
    </row>
    <row r="155" spans="1:5">
      <c r="A155" s="2" t="s">
        <v>120</v>
      </c>
      <c r="B155" s="60"/>
      <c r="C155" s="60">
        <v>1196396.53</v>
      </c>
      <c r="D155" s="60"/>
      <c r="E155" s="60"/>
    </row>
    <row r="156" spans="1:5">
      <c r="A156" s="2" t="s">
        <v>121</v>
      </c>
      <c r="B156" s="60">
        <v>0</v>
      </c>
      <c r="C156" s="60">
        <v>102683.89</v>
      </c>
      <c r="D156" s="60"/>
      <c r="E156" s="60"/>
    </row>
    <row r="157" spans="1:5">
      <c r="A157" s="2" t="s">
        <v>122</v>
      </c>
      <c r="B157" s="60"/>
      <c r="C157" s="60">
        <v>0</v>
      </c>
      <c r="D157" s="60"/>
      <c r="E157" s="60"/>
    </row>
    <row r="158" spans="1:5">
      <c r="A158" s="2" t="s">
        <v>123</v>
      </c>
      <c r="B158" s="60">
        <v>0</v>
      </c>
      <c r="C158" s="60">
        <v>98557</v>
      </c>
      <c r="D158" s="60"/>
      <c r="E158" s="60"/>
    </row>
    <row r="159" spans="1:5">
      <c r="A159" s="2" t="s">
        <v>124</v>
      </c>
      <c r="B159" s="60"/>
      <c r="C159" s="60">
        <v>230400</v>
      </c>
      <c r="D159" s="60"/>
      <c r="E159" s="60"/>
    </row>
    <row r="160" spans="1:5">
      <c r="A160" s="2" t="s">
        <v>125</v>
      </c>
      <c r="B160" s="60"/>
      <c r="C160" s="60">
        <v>0</v>
      </c>
      <c r="D160" s="60"/>
      <c r="E160" s="60"/>
    </row>
    <row r="161" spans="1:5">
      <c r="A161" s="2" t="s">
        <v>126</v>
      </c>
      <c r="B161" s="60"/>
      <c r="C161" s="60">
        <v>63539.16</v>
      </c>
      <c r="D161" s="60"/>
      <c r="E161" s="60"/>
    </row>
    <row r="162" spans="1:5">
      <c r="A162" s="2" t="s">
        <v>127</v>
      </c>
      <c r="B162" s="60"/>
      <c r="C162" s="60">
        <v>92250</v>
      </c>
      <c r="D162" s="60"/>
      <c r="E162" s="60"/>
    </row>
    <row r="163" spans="1:5">
      <c r="A163" s="2" t="s">
        <v>128</v>
      </c>
      <c r="B163" s="60"/>
      <c r="C163" s="60">
        <v>0</v>
      </c>
      <c r="D163" s="60"/>
      <c r="E163" s="60"/>
    </row>
    <row r="164" spans="1:5">
      <c r="A164" s="2" t="s">
        <v>129</v>
      </c>
      <c r="B164" s="60"/>
      <c r="C164" s="60">
        <v>0</v>
      </c>
      <c r="D164" s="60"/>
      <c r="E164" s="60"/>
    </row>
    <row r="165" spans="1:5">
      <c r="A165" s="2" t="s">
        <v>130</v>
      </c>
      <c r="B165" s="60"/>
      <c r="C165" s="60">
        <v>0</v>
      </c>
      <c r="D165" s="60"/>
      <c r="E165" s="60"/>
    </row>
    <row r="166" spans="1:5">
      <c r="A166" s="2" t="s">
        <v>131</v>
      </c>
      <c r="B166" s="60"/>
      <c r="C166" s="60">
        <v>70000</v>
      </c>
      <c r="D166" s="60"/>
      <c r="E166" s="60"/>
    </row>
    <row r="167" spans="1:5">
      <c r="A167" s="2" t="s">
        <v>132</v>
      </c>
      <c r="B167" s="60"/>
      <c r="C167" s="60">
        <v>1223479.56</v>
      </c>
      <c r="D167" s="60"/>
      <c r="E167" s="60"/>
    </row>
    <row r="168" spans="1:5">
      <c r="A168" s="2" t="s">
        <v>133</v>
      </c>
      <c r="B168" s="60"/>
      <c r="C168" s="60">
        <v>10475362</v>
      </c>
      <c r="D168" s="60"/>
      <c r="E168" s="60"/>
    </row>
    <row r="169" spans="1:5">
      <c r="A169" s="2" t="s">
        <v>134</v>
      </c>
      <c r="B169" s="60"/>
      <c r="C169" s="60">
        <v>0</v>
      </c>
      <c r="D169" s="60"/>
      <c r="E169" s="60"/>
    </row>
    <row r="170" spans="1:5">
      <c r="A170" s="2" t="s">
        <v>135</v>
      </c>
      <c r="B170" s="60"/>
      <c r="C170" s="60">
        <v>0</v>
      </c>
      <c r="D170" s="60"/>
      <c r="E170" s="60"/>
    </row>
    <row r="171" spans="1:5">
      <c r="A171" s="2" t="s">
        <v>136</v>
      </c>
      <c r="B171" s="60"/>
      <c r="C171" s="60">
        <v>0</v>
      </c>
      <c r="D171" s="60"/>
      <c r="E171" s="60"/>
    </row>
    <row r="172" spans="1:5">
      <c r="A172" s="2" t="s">
        <v>137</v>
      </c>
      <c r="B172" s="60"/>
      <c r="C172" s="60">
        <v>0</v>
      </c>
      <c r="D172" s="60"/>
      <c r="E172" s="60"/>
    </row>
    <row r="173" spans="1:5">
      <c r="A173" s="2" t="s">
        <v>138</v>
      </c>
      <c r="B173" s="60"/>
      <c r="C173" s="60">
        <v>0</v>
      </c>
      <c r="D173" s="60"/>
      <c r="E173" s="60"/>
    </row>
    <row r="174" spans="1:5">
      <c r="A174" s="2" t="s">
        <v>139</v>
      </c>
      <c r="B174" s="60"/>
      <c r="C174" s="60">
        <v>139396.01</v>
      </c>
      <c r="D174" s="60"/>
      <c r="E174" s="60"/>
    </row>
    <row r="175" spans="1:5">
      <c r="A175" s="2" t="s">
        <v>140</v>
      </c>
      <c r="B175" s="60"/>
      <c r="C175" s="60">
        <v>0</v>
      </c>
      <c r="D175" s="60"/>
      <c r="E175" s="60"/>
    </row>
    <row r="176" spans="1:5">
      <c r="A176" s="2" t="s">
        <v>141</v>
      </c>
      <c r="B176" s="60"/>
      <c r="C176" s="60">
        <v>36749</v>
      </c>
      <c r="D176" s="60"/>
      <c r="E176" s="60"/>
    </row>
    <row r="177" spans="1:5">
      <c r="A177" s="2" t="s">
        <v>142</v>
      </c>
      <c r="B177" s="60"/>
      <c r="C177" s="60">
        <v>0</v>
      </c>
      <c r="D177" s="60"/>
      <c r="E177" s="60"/>
    </row>
    <row r="178" spans="1:5">
      <c r="A178" s="7" t="s">
        <v>143</v>
      </c>
      <c r="B178" s="60"/>
      <c r="C178" s="60">
        <v>0</v>
      </c>
      <c r="D178" s="60"/>
      <c r="E178" s="60"/>
    </row>
    <row r="179" spans="1:5">
      <c r="A179" s="2" t="s">
        <v>144</v>
      </c>
      <c r="B179" s="60"/>
      <c r="C179" s="60">
        <v>0</v>
      </c>
      <c r="D179" s="60"/>
      <c r="E179" s="60"/>
    </row>
    <row r="180" spans="1:5">
      <c r="A180" s="8" t="s">
        <v>145</v>
      </c>
      <c r="B180" s="60"/>
      <c r="C180" s="60">
        <v>0</v>
      </c>
      <c r="D180" s="60"/>
      <c r="E180" s="60"/>
    </row>
    <row r="181" spans="1:5">
      <c r="A181" s="8" t="s">
        <v>146</v>
      </c>
      <c r="B181" s="60"/>
      <c r="C181" s="60">
        <v>0</v>
      </c>
      <c r="D181" s="60"/>
      <c r="E181" s="60"/>
    </row>
    <row r="182" spans="1:5">
      <c r="A182" s="2" t="s">
        <v>147</v>
      </c>
      <c r="B182" s="60"/>
      <c r="C182" s="60">
        <v>0</v>
      </c>
      <c r="D182" s="60"/>
      <c r="E182" s="60"/>
    </row>
    <row r="183" spans="1:5">
      <c r="A183" s="2" t="s">
        <v>148</v>
      </c>
      <c r="B183" s="60"/>
      <c r="C183" s="60">
        <v>0</v>
      </c>
      <c r="D183" s="60"/>
      <c r="E183" s="60"/>
    </row>
    <row r="184" spans="1:5">
      <c r="A184" s="3" t="s">
        <v>149</v>
      </c>
      <c r="B184" s="60"/>
      <c r="C184" s="60">
        <v>0</v>
      </c>
      <c r="D184" s="60"/>
      <c r="E184" s="60"/>
    </row>
    <row r="185" spans="1:5" ht="46.5">
      <c r="A185" s="3" t="s">
        <v>186</v>
      </c>
      <c r="B185" s="60"/>
      <c r="C185" s="60">
        <v>3150225</v>
      </c>
      <c r="D185" s="60"/>
      <c r="E185" s="60"/>
    </row>
    <row r="186" spans="1:5" ht="48">
      <c r="A186" s="43" t="s">
        <v>187</v>
      </c>
      <c r="B186" s="60"/>
      <c r="C186" s="60">
        <v>67230</v>
      </c>
      <c r="D186" s="60"/>
      <c r="E186" s="60"/>
    </row>
    <row r="187" spans="1:5" ht="46.5">
      <c r="A187" s="3" t="s">
        <v>188</v>
      </c>
      <c r="B187" s="60"/>
      <c r="C187" s="60">
        <v>890694</v>
      </c>
      <c r="D187" s="60"/>
      <c r="E187" s="60"/>
    </row>
    <row r="188" spans="1:5" ht="48">
      <c r="A188" s="43" t="s">
        <v>189</v>
      </c>
      <c r="B188" s="60"/>
      <c r="C188" s="60">
        <v>85797</v>
      </c>
      <c r="D188" s="60"/>
      <c r="E188" s="60"/>
    </row>
    <row r="189" spans="1:5" ht="48">
      <c r="A189" s="43" t="s">
        <v>190</v>
      </c>
      <c r="B189" s="60"/>
      <c r="C189" s="60">
        <v>62055</v>
      </c>
      <c r="D189" s="60"/>
      <c r="E189" s="60"/>
    </row>
    <row r="190" spans="1:5">
      <c r="A190" s="2" t="s">
        <v>150</v>
      </c>
      <c r="B190" s="60"/>
      <c r="C190" s="60">
        <v>0</v>
      </c>
      <c r="D190" s="60"/>
      <c r="E190" s="60"/>
    </row>
    <row r="191" spans="1:5">
      <c r="A191" s="2" t="s">
        <v>151</v>
      </c>
      <c r="B191" s="60">
        <v>190.4</v>
      </c>
      <c r="C191" s="60">
        <v>0</v>
      </c>
      <c r="D191" s="60"/>
      <c r="E191" s="60"/>
    </row>
    <row r="192" spans="1:5">
      <c r="A192" s="2" t="s">
        <v>191</v>
      </c>
      <c r="B192" s="60"/>
      <c r="C192" s="60">
        <v>0</v>
      </c>
      <c r="D192" s="60"/>
      <c r="E192" s="60"/>
    </row>
    <row r="193" spans="1:5">
      <c r="A193" s="2" t="s">
        <v>152</v>
      </c>
      <c r="B193" s="60"/>
      <c r="C193" s="60">
        <v>0</v>
      </c>
      <c r="D193" s="60"/>
      <c r="E193" s="60"/>
    </row>
    <row r="194" spans="1:5">
      <c r="A194" s="9" t="s">
        <v>153</v>
      </c>
      <c r="B194" s="60"/>
      <c r="C194" s="60">
        <v>0</v>
      </c>
      <c r="D194" s="60"/>
      <c r="E194" s="60"/>
    </row>
    <row r="195" spans="1:5" ht="24">
      <c r="A195" s="10" t="s">
        <v>154</v>
      </c>
      <c r="B195" s="60"/>
      <c r="C195" s="60">
        <v>0</v>
      </c>
      <c r="D195" s="60"/>
      <c r="E195" s="60"/>
    </row>
    <row r="196" spans="1:5">
      <c r="A196" s="3" t="s">
        <v>155</v>
      </c>
      <c r="B196" s="60">
        <v>0</v>
      </c>
      <c r="C196" s="60">
        <v>59912919.729999997</v>
      </c>
      <c r="D196" s="60"/>
      <c r="E196" s="60"/>
    </row>
    <row r="197" spans="1:5">
      <c r="A197" s="2" t="s">
        <v>156</v>
      </c>
      <c r="B197" s="60"/>
      <c r="C197" s="60">
        <v>0</v>
      </c>
      <c r="D197" s="60"/>
      <c r="E197" s="60"/>
    </row>
    <row r="198" spans="1:5">
      <c r="A198" s="2"/>
      <c r="B198" s="60"/>
      <c r="C198" s="60"/>
      <c r="D198" s="60"/>
      <c r="E198" s="60"/>
    </row>
    <row r="199" spans="1:5" s="68" customFormat="1">
      <c r="A199" s="70" t="s">
        <v>161</v>
      </c>
      <c r="B199" s="69">
        <v>201402111.73000002</v>
      </c>
      <c r="C199" s="69">
        <v>201402111.72999996</v>
      </c>
      <c r="D199" s="69">
        <v>2006965466.7500002</v>
      </c>
      <c r="E199" s="69">
        <v>2006965466.7530003</v>
      </c>
    </row>
    <row r="200" spans="1:5">
      <c r="A200" s="44"/>
    </row>
    <row r="201" spans="1:5">
      <c r="A201" s="44"/>
    </row>
    <row r="202" spans="1:5">
      <c r="A202" s="44"/>
    </row>
    <row r="203" spans="1:5">
      <c r="A203" s="44"/>
    </row>
    <row r="204" spans="1:5">
      <c r="A204" s="44"/>
    </row>
    <row r="206" spans="1:5">
      <c r="A206" s="63"/>
    </row>
    <row r="207" spans="1:5">
      <c r="A207" s="63"/>
    </row>
    <row r="208" spans="1:5">
      <c r="A208" s="64"/>
    </row>
    <row r="209" spans="1:1">
      <c r="A209" s="64"/>
    </row>
    <row r="210" spans="1:1">
      <c r="A210" s="64"/>
    </row>
    <row r="211" spans="1:1">
      <c r="A211" s="64"/>
    </row>
    <row r="212" spans="1:1">
      <c r="A212" s="64"/>
    </row>
    <row r="213" spans="1:1">
      <c r="A213" s="11"/>
    </row>
    <row r="214" spans="1:1">
      <c r="A214" s="65"/>
    </row>
    <row r="215" spans="1:1">
      <c r="A215" s="66"/>
    </row>
    <row r="216" spans="1:1">
      <c r="A216" s="44"/>
    </row>
    <row r="217" spans="1:1">
      <c r="A217" s="44"/>
    </row>
    <row r="218" spans="1:1">
      <c r="A218" s="44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  <row r="223" spans="1:1">
      <c r="A223" s="44"/>
    </row>
    <row r="224" spans="1:1">
      <c r="A224" s="44"/>
    </row>
    <row r="225" spans="1:1">
      <c r="A225" s="44"/>
    </row>
    <row r="226" spans="1:1">
      <c r="A226" s="44"/>
    </row>
    <row r="227" spans="1:1">
      <c r="A227" s="44"/>
    </row>
    <row r="228" spans="1:1">
      <c r="A228" s="44"/>
    </row>
    <row r="229" spans="1:1">
      <c r="A229" s="44"/>
    </row>
    <row r="230" spans="1:1">
      <c r="A230" s="44"/>
    </row>
    <row r="231" spans="1:1">
      <c r="A231" s="44"/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pans="1:1">
      <c r="A248" s="44"/>
    </row>
    <row r="249" spans="1:1">
      <c r="A249" s="44"/>
    </row>
    <row r="250" spans="1:1">
      <c r="A250" s="44"/>
    </row>
    <row r="25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spans="1:1">
      <c r="A256" s="44"/>
    </row>
    <row r="257" spans="1:1">
      <c r="A257" s="44"/>
    </row>
    <row r="258" spans="1:1">
      <c r="A258" s="44"/>
    </row>
    <row r="259" spans="1:1">
      <c r="A259" s="44"/>
    </row>
    <row r="260" spans="1:1">
      <c r="A260" s="44"/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pans="1:1">
      <c r="A277" s="44"/>
    </row>
  </sheetData>
  <mergeCells count="3">
    <mergeCell ref="A7:A8"/>
    <mergeCell ref="B7:C7"/>
    <mergeCell ref="D7:E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DAF0E-EAD9-4D40-8132-17D82AD983B7}">
  <dimension ref="A1:E280"/>
  <sheetViews>
    <sheetView tabSelected="1" workbookViewId="0">
      <selection activeCell="E184" sqref="E184"/>
    </sheetView>
  </sheetViews>
  <sheetFormatPr defaultRowHeight="23.25"/>
  <cols>
    <col min="1" max="1" width="30.5703125" style="20" bestFit="1" customWidth="1"/>
    <col min="2" max="5" width="20.5703125" style="80" customWidth="1"/>
    <col min="6" max="16384" width="9.140625" style="81"/>
  </cols>
  <sheetData>
    <row r="1" spans="1:5">
      <c r="A1" s="1" t="s">
        <v>0</v>
      </c>
    </row>
    <row r="2" spans="1:5">
      <c r="A2" s="1" t="s">
        <v>214</v>
      </c>
    </row>
    <row r="3" spans="1:5">
      <c r="A3" s="1" t="s">
        <v>215</v>
      </c>
    </row>
    <row r="4" spans="1:5">
      <c r="A4" s="1" t="s">
        <v>216</v>
      </c>
    </row>
    <row r="5" spans="1:5">
      <c r="A5" s="25"/>
    </row>
    <row r="6" spans="1:5">
      <c r="A6" s="25"/>
    </row>
    <row r="7" spans="1:5" s="84" customFormat="1">
      <c r="A7" s="73" t="s">
        <v>2</v>
      </c>
      <c r="B7" s="82" t="s">
        <v>157</v>
      </c>
      <c r="C7" s="83"/>
      <c r="D7" s="82" t="s">
        <v>160</v>
      </c>
      <c r="E7" s="83"/>
    </row>
    <row r="8" spans="1:5" s="84" customFormat="1">
      <c r="A8" s="74"/>
      <c r="B8" s="85" t="s">
        <v>158</v>
      </c>
      <c r="C8" s="85" t="s">
        <v>159</v>
      </c>
      <c r="D8" s="85" t="s">
        <v>158</v>
      </c>
      <c r="E8" s="85" t="s">
        <v>159</v>
      </c>
    </row>
    <row r="9" spans="1:5">
      <c r="A9" s="2" t="s">
        <v>3</v>
      </c>
      <c r="B9" s="86"/>
      <c r="C9" s="86"/>
      <c r="D9" s="86">
        <v>0</v>
      </c>
      <c r="E9" s="86">
        <v>0</v>
      </c>
    </row>
    <row r="10" spans="1:5">
      <c r="A10" s="2" t="s">
        <v>4</v>
      </c>
      <c r="B10" s="86"/>
      <c r="C10" s="86"/>
      <c r="D10" s="86">
        <v>0</v>
      </c>
      <c r="E10" s="86">
        <v>0</v>
      </c>
    </row>
    <row r="11" spans="1:5">
      <c r="A11" s="2" t="s">
        <v>5</v>
      </c>
      <c r="B11" s="86"/>
      <c r="C11" s="86"/>
      <c r="D11" s="86">
        <v>0</v>
      </c>
      <c r="E11" s="86">
        <v>0</v>
      </c>
    </row>
    <row r="12" spans="1:5">
      <c r="A12" s="2" t="s">
        <v>6</v>
      </c>
      <c r="B12" s="86"/>
      <c r="C12" s="86"/>
      <c r="D12" s="86">
        <v>0</v>
      </c>
      <c r="E12" s="86">
        <v>0</v>
      </c>
    </row>
    <row r="13" spans="1:5">
      <c r="A13" s="2" t="s">
        <v>217</v>
      </c>
      <c r="B13" s="86"/>
      <c r="C13" s="86"/>
      <c r="D13" s="86">
        <v>3220970</v>
      </c>
      <c r="E13" s="86"/>
    </row>
    <row r="14" spans="1:5">
      <c r="A14" s="2" t="s">
        <v>7</v>
      </c>
      <c r="B14" s="86"/>
      <c r="C14" s="86"/>
      <c r="D14" s="86">
        <v>0</v>
      </c>
      <c r="E14" s="86">
        <v>0</v>
      </c>
    </row>
    <row r="15" spans="1:5">
      <c r="A15" s="2" t="s">
        <v>8</v>
      </c>
      <c r="B15" s="86"/>
      <c r="C15" s="86"/>
      <c r="D15" s="86">
        <v>0</v>
      </c>
      <c r="E15" s="86">
        <v>0</v>
      </c>
    </row>
    <row r="16" spans="1:5">
      <c r="A16" s="2" t="s">
        <v>9</v>
      </c>
      <c r="B16" s="86"/>
      <c r="C16" s="86"/>
      <c r="D16" s="86">
        <v>0</v>
      </c>
      <c r="E16" s="86">
        <v>0</v>
      </c>
    </row>
    <row r="17" spans="1:5">
      <c r="A17" s="2" t="s">
        <v>10</v>
      </c>
      <c r="B17" s="86"/>
      <c r="C17" s="86"/>
      <c r="D17" s="86">
        <v>15770912.669999957</v>
      </c>
      <c r="E17" s="86">
        <v>0</v>
      </c>
    </row>
    <row r="18" spans="1:5">
      <c r="A18" s="2" t="s">
        <v>11</v>
      </c>
      <c r="B18" s="86"/>
      <c r="C18" s="86"/>
      <c r="D18" s="86">
        <v>0</v>
      </c>
      <c r="E18" s="86">
        <v>0</v>
      </c>
    </row>
    <row r="19" spans="1:5">
      <c r="A19" s="2" t="s">
        <v>12</v>
      </c>
      <c r="B19" s="86"/>
      <c r="C19" s="86"/>
      <c r="D19" s="86">
        <v>0</v>
      </c>
      <c r="E19" s="86">
        <v>0</v>
      </c>
    </row>
    <row r="20" spans="1:5">
      <c r="A20" s="2" t="s">
        <v>13</v>
      </c>
      <c r="B20" s="86"/>
      <c r="C20" s="86"/>
      <c r="D20" s="86">
        <v>0</v>
      </c>
      <c r="E20" s="86">
        <v>0</v>
      </c>
    </row>
    <row r="21" spans="1:5">
      <c r="A21" s="2" t="s">
        <v>14</v>
      </c>
      <c r="B21" s="86"/>
      <c r="C21" s="86"/>
      <c r="D21" s="86">
        <v>1252264.7300000002</v>
      </c>
      <c r="E21" s="86">
        <v>0</v>
      </c>
    </row>
    <row r="22" spans="1:5">
      <c r="A22" s="2" t="s">
        <v>15</v>
      </c>
      <c r="B22" s="86"/>
      <c r="C22" s="86"/>
      <c r="D22" s="86">
        <v>0</v>
      </c>
      <c r="E22" s="86">
        <v>0</v>
      </c>
    </row>
    <row r="23" spans="1:5">
      <c r="A23" s="2" t="s">
        <v>16</v>
      </c>
      <c r="B23" s="86"/>
      <c r="C23" s="86"/>
      <c r="D23" s="86">
        <v>0</v>
      </c>
      <c r="E23" s="86">
        <v>0</v>
      </c>
    </row>
    <row r="24" spans="1:5">
      <c r="A24" s="2" t="s">
        <v>17</v>
      </c>
      <c r="B24" s="86"/>
      <c r="C24" s="86"/>
      <c r="D24" s="86">
        <v>0</v>
      </c>
      <c r="E24" s="86">
        <v>0</v>
      </c>
    </row>
    <row r="25" spans="1:5">
      <c r="A25" s="2" t="s">
        <v>18</v>
      </c>
      <c r="B25" s="86"/>
      <c r="C25" s="86"/>
      <c r="D25" s="86">
        <v>1289005175.26</v>
      </c>
      <c r="E25" s="86">
        <v>0</v>
      </c>
    </row>
    <row r="26" spans="1:5">
      <c r="A26" s="2" t="s">
        <v>19</v>
      </c>
      <c r="B26" s="86"/>
      <c r="C26" s="86"/>
      <c r="D26" s="86">
        <v>0</v>
      </c>
      <c r="E26" s="86">
        <v>649464293.12</v>
      </c>
    </row>
    <row r="27" spans="1:5">
      <c r="A27" s="2" t="s">
        <v>20</v>
      </c>
      <c r="B27" s="86"/>
      <c r="C27" s="86"/>
      <c r="D27" s="86">
        <v>0</v>
      </c>
      <c r="E27" s="86">
        <v>0</v>
      </c>
    </row>
    <row r="28" spans="1:5">
      <c r="A28" s="2" t="s">
        <v>21</v>
      </c>
      <c r="B28" s="86"/>
      <c r="C28" s="86"/>
      <c r="D28" s="86">
        <v>0</v>
      </c>
      <c r="E28" s="86">
        <v>0</v>
      </c>
    </row>
    <row r="29" spans="1:5">
      <c r="A29" s="2" t="s">
        <v>22</v>
      </c>
      <c r="B29" s="86"/>
      <c r="C29" s="86"/>
      <c r="D29" s="86">
        <v>0</v>
      </c>
      <c r="E29" s="86">
        <v>0</v>
      </c>
    </row>
    <row r="30" spans="1:5">
      <c r="A30" s="2" t="s">
        <v>23</v>
      </c>
      <c r="B30" s="86"/>
      <c r="C30" s="86"/>
      <c r="D30" s="86">
        <v>637103617.63</v>
      </c>
      <c r="E30" s="86">
        <v>0</v>
      </c>
    </row>
    <row r="31" spans="1:5">
      <c r="A31" s="2" t="s">
        <v>24</v>
      </c>
      <c r="B31" s="86"/>
      <c r="C31" s="86"/>
      <c r="D31" s="86">
        <v>0</v>
      </c>
      <c r="E31" s="86">
        <v>566230248.44000006</v>
      </c>
    </row>
    <row r="32" spans="1:5">
      <c r="A32" s="2" t="s">
        <v>25</v>
      </c>
      <c r="B32" s="86"/>
      <c r="C32" s="86"/>
      <c r="D32" s="86">
        <v>18107041.399999999</v>
      </c>
      <c r="E32" s="86"/>
    </row>
    <row r="33" spans="1:5" ht="46.5">
      <c r="A33" s="3" t="s">
        <v>26</v>
      </c>
      <c r="B33" s="86"/>
      <c r="C33" s="86"/>
      <c r="D33" s="86"/>
      <c r="E33" s="86">
        <v>16358119.579999998</v>
      </c>
    </row>
    <row r="34" spans="1:5">
      <c r="A34" s="2" t="s">
        <v>27</v>
      </c>
      <c r="B34" s="86"/>
      <c r="C34" s="86"/>
      <c r="D34" s="86">
        <v>0</v>
      </c>
      <c r="E34" s="86">
        <v>0</v>
      </c>
    </row>
    <row r="35" spans="1:5">
      <c r="A35" s="2" t="s">
        <v>28</v>
      </c>
      <c r="B35" s="86"/>
      <c r="C35" s="86"/>
      <c r="D35" s="86">
        <v>0</v>
      </c>
      <c r="E35" s="86">
        <v>0</v>
      </c>
    </row>
    <row r="36" spans="1:5">
      <c r="A36" s="2" t="s">
        <v>29</v>
      </c>
      <c r="B36" s="86"/>
      <c r="C36" s="86"/>
      <c r="D36" s="86"/>
      <c r="E36" s="86">
        <v>0</v>
      </c>
    </row>
    <row r="37" spans="1:5">
      <c r="A37" s="2" t="s">
        <v>30</v>
      </c>
      <c r="B37" s="86"/>
      <c r="C37" s="86"/>
      <c r="D37" s="86"/>
      <c r="E37" s="86">
        <v>0</v>
      </c>
    </row>
    <row r="38" spans="1:5">
      <c r="A38" s="2" t="s">
        <v>31</v>
      </c>
      <c r="B38" s="86"/>
      <c r="C38" s="86"/>
      <c r="D38" s="86"/>
      <c r="E38" s="86">
        <v>3905748.4599999934</v>
      </c>
    </row>
    <row r="39" spans="1:5">
      <c r="A39" s="2" t="s">
        <v>32</v>
      </c>
      <c r="B39" s="86"/>
      <c r="C39" s="86"/>
      <c r="D39" s="86"/>
      <c r="E39" s="86">
        <v>0</v>
      </c>
    </row>
    <row r="40" spans="1:5">
      <c r="A40" s="2" t="s">
        <v>33</v>
      </c>
      <c r="B40" s="86"/>
      <c r="C40" s="86"/>
      <c r="D40" s="86"/>
      <c r="E40" s="86">
        <v>0</v>
      </c>
    </row>
    <row r="41" spans="1:5">
      <c r="A41" s="2" t="s">
        <v>34</v>
      </c>
      <c r="B41" s="86"/>
      <c r="C41" s="86"/>
      <c r="D41" s="86"/>
      <c r="E41" s="86">
        <v>0</v>
      </c>
    </row>
    <row r="42" spans="1:5">
      <c r="A42" s="2" t="s">
        <v>35</v>
      </c>
      <c r="B42" s="86"/>
      <c r="C42" s="86"/>
      <c r="D42" s="86"/>
      <c r="E42" s="86">
        <v>0</v>
      </c>
    </row>
    <row r="43" spans="1:5">
      <c r="A43" s="2" t="s">
        <v>36</v>
      </c>
      <c r="B43" s="86"/>
      <c r="C43" s="86"/>
      <c r="D43" s="86"/>
      <c r="E43" s="86">
        <v>0</v>
      </c>
    </row>
    <row r="44" spans="1:5">
      <c r="A44" s="2" t="s">
        <v>37</v>
      </c>
      <c r="B44" s="86"/>
      <c r="C44" s="86"/>
      <c r="D44" s="86"/>
      <c r="E44" s="86">
        <v>200</v>
      </c>
    </row>
    <row r="45" spans="1:5">
      <c r="A45" s="2" t="s">
        <v>38</v>
      </c>
      <c r="B45" s="86"/>
      <c r="C45" s="86"/>
      <c r="D45" s="86"/>
      <c r="E45" s="86">
        <v>1.3386625141720288E-11</v>
      </c>
    </row>
    <row r="46" spans="1:5" ht="65.25">
      <c r="A46" s="31" t="s">
        <v>165</v>
      </c>
      <c r="B46" s="86"/>
      <c r="C46" s="86"/>
      <c r="D46" s="86"/>
      <c r="E46" s="86">
        <v>0</v>
      </c>
    </row>
    <row r="47" spans="1:5" ht="65.25">
      <c r="A47" s="32" t="s">
        <v>166</v>
      </c>
      <c r="B47" s="86"/>
      <c r="C47" s="86"/>
      <c r="D47" s="86"/>
      <c r="E47" s="86">
        <v>6000</v>
      </c>
    </row>
    <row r="48" spans="1:5" ht="65.25">
      <c r="A48" s="32" t="s">
        <v>211</v>
      </c>
      <c r="B48" s="86"/>
      <c r="C48" s="86"/>
      <c r="D48" s="86"/>
      <c r="E48" s="86">
        <v>369633</v>
      </c>
    </row>
    <row r="49" spans="1:5" ht="65.25">
      <c r="A49" s="32" t="s">
        <v>204</v>
      </c>
      <c r="B49" s="86"/>
      <c r="C49" s="86"/>
      <c r="D49" s="86"/>
      <c r="E49" s="86">
        <v>0</v>
      </c>
    </row>
    <row r="50" spans="1:5">
      <c r="A50" s="2" t="s">
        <v>39</v>
      </c>
      <c r="B50" s="86"/>
      <c r="C50" s="86"/>
      <c r="D50" s="86"/>
      <c r="E50" s="86">
        <v>0</v>
      </c>
    </row>
    <row r="51" spans="1:5">
      <c r="A51" s="2" t="s">
        <v>40</v>
      </c>
      <c r="B51" s="86"/>
      <c r="C51" s="86"/>
      <c r="D51" s="86"/>
      <c r="E51" s="86">
        <v>10672363.849999972</v>
      </c>
    </row>
    <row r="52" spans="1:5">
      <c r="A52" s="2" t="s">
        <v>41</v>
      </c>
      <c r="B52" s="86"/>
      <c r="C52" s="86"/>
      <c r="D52" s="86"/>
      <c r="E52" s="86">
        <v>0</v>
      </c>
    </row>
    <row r="53" spans="1:5">
      <c r="A53" s="2" t="s">
        <v>42</v>
      </c>
      <c r="B53" s="86"/>
      <c r="C53" s="86"/>
      <c r="D53" s="86"/>
      <c r="E53" s="86">
        <v>366097</v>
      </c>
    </row>
    <row r="54" spans="1:5">
      <c r="A54" s="2" t="s">
        <v>43</v>
      </c>
      <c r="B54" s="86"/>
      <c r="C54" s="86"/>
      <c r="D54" s="86"/>
      <c r="E54" s="86">
        <v>3521598.0899999994</v>
      </c>
    </row>
    <row r="55" spans="1:5">
      <c r="A55" s="2" t="s">
        <v>44</v>
      </c>
      <c r="B55" s="86"/>
      <c r="C55" s="86"/>
      <c r="D55" s="86"/>
      <c r="E55" s="86">
        <v>0</v>
      </c>
    </row>
    <row r="56" spans="1:5">
      <c r="A56" s="2" t="s">
        <v>45</v>
      </c>
      <c r="B56" s="86"/>
      <c r="C56" s="86"/>
      <c r="D56" s="86"/>
      <c r="E56" s="86">
        <v>0</v>
      </c>
    </row>
    <row r="57" spans="1:5">
      <c r="A57" s="4" t="s">
        <v>46</v>
      </c>
      <c r="B57" s="86">
        <v>60069186.829999954</v>
      </c>
      <c r="C57" s="86"/>
      <c r="D57" s="86">
        <v>60069186.829999954</v>
      </c>
      <c r="E57" s="86">
        <v>0</v>
      </c>
    </row>
    <row r="58" spans="1:5">
      <c r="A58" s="2" t="s">
        <v>47</v>
      </c>
      <c r="B58" s="86"/>
      <c r="C58" s="86"/>
      <c r="D58" s="86"/>
      <c r="E58" s="86">
        <v>464347502.19000012</v>
      </c>
    </row>
    <row r="59" spans="1:5">
      <c r="A59" s="2" t="s">
        <v>48</v>
      </c>
      <c r="B59" s="86"/>
      <c r="C59" s="86"/>
      <c r="D59" s="86">
        <v>8764824.6500000004</v>
      </c>
      <c r="E59" s="86">
        <v>0</v>
      </c>
    </row>
    <row r="60" spans="1:5">
      <c r="A60" s="2" t="s">
        <v>49</v>
      </c>
      <c r="B60" s="86"/>
      <c r="C60" s="86"/>
      <c r="D60" s="86">
        <v>0</v>
      </c>
      <c r="E60" s="86">
        <v>0</v>
      </c>
    </row>
    <row r="61" spans="1:5">
      <c r="A61" s="2" t="s">
        <v>50</v>
      </c>
      <c r="B61" s="86"/>
      <c r="C61" s="86"/>
      <c r="D61" s="86"/>
      <c r="E61" s="86">
        <v>318052189.44</v>
      </c>
    </row>
    <row r="62" spans="1:5">
      <c r="A62" s="2" t="s">
        <v>51</v>
      </c>
      <c r="B62" s="86"/>
      <c r="C62" s="86"/>
      <c r="D62" s="86">
        <v>0</v>
      </c>
      <c r="E62" s="86">
        <v>0</v>
      </c>
    </row>
    <row r="63" spans="1:5">
      <c r="A63" s="2" t="s">
        <v>52</v>
      </c>
      <c r="B63" s="86">
        <v>18935.2</v>
      </c>
      <c r="C63" s="86"/>
      <c r="D63" s="86"/>
      <c r="E63" s="86"/>
    </row>
    <row r="64" spans="1:5">
      <c r="A64" s="2" t="s">
        <v>167</v>
      </c>
      <c r="B64" s="86">
        <v>0</v>
      </c>
      <c r="C64" s="86"/>
      <c r="D64" s="86"/>
      <c r="E64" s="86"/>
    </row>
    <row r="65" spans="1:5">
      <c r="A65" s="5" t="s">
        <v>53</v>
      </c>
      <c r="B65" s="86">
        <v>65910900</v>
      </c>
      <c r="C65" s="86"/>
      <c r="D65" s="86"/>
      <c r="E65" s="86"/>
    </row>
    <row r="66" spans="1:5">
      <c r="A66" s="5" t="s">
        <v>54</v>
      </c>
      <c r="B66" s="86">
        <v>433800</v>
      </c>
      <c r="C66" s="86"/>
      <c r="D66" s="86"/>
      <c r="E66" s="86"/>
    </row>
    <row r="67" spans="1:5">
      <c r="A67" s="5" t="s">
        <v>213</v>
      </c>
      <c r="B67" s="86">
        <v>98150</v>
      </c>
      <c r="C67" s="86"/>
      <c r="D67" s="86"/>
      <c r="E67" s="86"/>
    </row>
    <row r="68" spans="1:5">
      <c r="A68" s="5" t="s">
        <v>55</v>
      </c>
      <c r="B68" s="86">
        <v>79900</v>
      </c>
      <c r="C68" s="86"/>
      <c r="D68" s="86"/>
      <c r="E68" s="86"/>
    </row>
    <row r="69" spans="1:5">
      <c r="A69" s="5" t="s">
        <v>56</v>
      </c>
      <c r="B69" s="86">
        <v>51050</v>
      </c>
      <c r="C69" s="86"/>
      <c r="D69" s="86"/>
      <c r="E69" s="86"/>
    </row>
    <row r="70" spans="1:5">
      <c r="A70" s="5" t="s">
        <v>57</v>
      </c>
      <c r="B70" s="86">
        <v>41400</v>
      </c>
      <c r="C70" s="86"/>
      <c r="D70" s="86"/>
      <c r="E70" s="86"/>
    </row>
    <row r="71" spans="1:5">
      <c r="A71" s="5" t="s">
        <v>168</v>
      </c>
      <c r="B71" s="86">
        <v>16300</v>
      </c>
      <c r="C71" s="86"/>
      <c r="D71" s="86"/>
      <c r="E71" s="86"/>
    </row>
    <row r="72" spans="1:5">
      <c r="A72" s="5" t="s">
        <v>58</v>
      </c>
      <c r="B72" s="86">
        <v>47700</v>
      </c>
      <c r="C72" s="86"/>
      <c r="D72" s="86"/>
      <c r="E72" s="86"/>
    </row>
    <row r="73" spans="1:5">
      <c r="A73" s="5" t="s">
        <v>59</v>
      </c>
      <c r="B73" s="86">
        <v>66600</v>
      </c>
      <c r="C73" s="86"/>
      <c r="D73" s="86"/>
      <c r="E73" s="86"/>
    </row>
    <row r="74" spans="1:5">
      <c r="A74" s="5" t="s">
        <v>169</v>
      </c>
      <c r="B74" s="86">
        <v>0</v>
      </c>
      <c r="C74" s="86"/>
      <c r="D74" s="86"/>
      <c r="E74" s="86"/>
    </row>
    <row r="75" spans="1:5">
      <c r="A75" s="5" t="s">
        <v>218</v>
      </c>
      <c r="B75" s="86">
        <v>3500</v>
      </c>
      <c r="C75" s="86"/>
      <c r="D75" s="86"/>
      <c r="E75" s="86"/>
    </row>
    <row r="76" spans="1:5">
      <c r="A76" s="5" t="s">
        <v>60</v>
      </c>
      <c r="B76" s="86">
        <v>7000</v>
      </c>
      <c r="C76" s="86"/>
      <c r="D76" s="86"/>
      <c r="E76" s="86"/>
    </row>
    <row r="77" spans="1:5">
      <c r="A77" s="5" t="s">
        <v>170</v>
      </c>
      <c r="B77" s="86">
        <v>0</v>
      </c>
      <c r="C77" s="86"/>
      <c r="D77" s="86"/>
      <c r="E77" s="86"/>
    </row>
    <row r="78" spans="1:5">
      <c r="A78" s="5" t="s">
        <v>61</v>
      </c>
      <c r="B78" s="86">
        <v>4000</v>
      </c>
      <c r="C78" s="86"/>
      <c r="D78" s="86"/>
      <c r="E78" s="86"/>
    </row>
    <row r="79" spans="1:5">
      <c r="A79" s="55" t="s">
        <v>200</v>
      </c>
      <c r="B79" s="86">
        <v>500</v>
      </c>
      <c r="C79" s="86"/>
      <c r="D79" s="86"/>
      <c r="E79" s="86"/>
    </row>
    <row r="80" spans="1:5">
      <c r="A80" s="5" t="s">
        <v>171</v>
      </c>
      <c r="B80" s="86">
        <v>0</v>
      </c>
      <c r="C80" s="86"/>
      <c r="D80" s="86"/>
      <c r="E80" s="86"/>
    </row>
    <row r="81" spans="1:5">
      <c r="A81" s="5" t="s">
        <v>62</v>
      </c>
      <c r="B81" s="86">
        <v>641200</v>
      </c>
      <c r="C81" s="86"/>
      <c r="D81" s="86"/>
      <c r="E81" s="86"/>
    </row>
    <row r="82" spans="1:5">
      <c r="A82" s="5" t="s">
        <v>63</v>
      </c>
      <c r="B82" s="86">
        <v>2531750</v>
      </c>
      <c r="C82" s="86"/>
      <c r="D82" s="86"/>
      <c r="E82" s="86"/>
    </row>
    <row r="83" spans="1:5">
      <c r="A83" s="5" t="s">
        <v>64</v>
      </c>
      <c r="B83" s="86">
        <v>224400</v>
      </c>
      <c r="C83" s="86"/>
      <c r="D83" s="86"/>
      <c r="E83" s="86"/>
    </row>
    <row r="84" spans="1:5">
      <c r="A84" s="5" t="s">
        <v>65</v>
      </c>
      <c r="B84" s="86">
        <v>506200</v>
      </c>
      <c r="C84" s="86"/>
      <c r="D84" s="86"/>
      <c r="E84" s="86"/>
    </row>
    <row r="85" spans="1:5">
      <c r="A85" s="5" t="s">
        <v>66</v>
      </c>
      <c r="B85" s="86">
        <v>2761000</v>
      </c>
      <c r="C85" s="86"/>
      <c r="D85" s="86"/>
      <c r="E85" s="86"/>
    </row>
    <row r="86" spans="1:5">
      <c r="A86" s="5" t="s">
        <v>67</v>
      </c>
      <c r="B86" s="86">
        <v>1054400</v>
      </c>
      <c r="C86" s="86"/>
      <c r="D86" s="86"/>
      <c r="E86" s="86"/>
    </row>
    <row r="87" spans="1:5">
      <c r="A87" s="5" t="s">
        <v>68</v>
      </c>
      <c r="B87" s="86">
        <v>1472100</v>
      </c>
      <c r="C87" s="86"/>
      <c r="D87" s="86"/>
      <c r="E87" s="86"/>
    </row>
    <row r="88" spans="1:5">
      <c r="A88" s="5" t="s">
        <v>69</v>
      </c>
      <c r="B88" s="86">
        <v>1020000</v>
      </c>
      <c r="C88" s="86"/>
      <c r="D88" s="86"/>
      <c r="E88" s="86"/>
    </row>
    <row r="89" spans="1:5">
      <c r="A89" s="5" t="s">
        <v>70</v>
      </c>
      <c r="B89" s="86">
        <v>0</v>
      </c>
      <c r="C89" s="86"/>
      <c r="D89" s="86"/>
      <c r="E89" s="86"/>
    </row>
    <row r="90" spans="1:5" ht="43.5">
      <c r="A90" s="41" t="s">
        <v>206</v>
      </c>
      <c r="B90" s="86">
        <v>2400</v>
      </c>
      <c r="C90" s="86"/>
      <c r="D90" s="86"/>
      <c r="E90" s="86"/>
    </row>
    <row r="91" spans="1:5" ht="65.25">
      <c r="A91" s="41" t="s">
        <v>172</v>
      </c>
      <c r="B91" s="86">
        <v>4445980</v>
      </c>
      <c r="C91" s="86"/>
      <c r="D91" s="86"/>
      <c r="E91" s="86"/>
    </row>
    <row r="92" spans="1:5" ht="43.5">
      <c r="A92" s="41" t="s">
        <v>208</v>
      </c>
      <c r="B92" s="86">
        <v>74700</v>
      </c>
      <c r="C92" s="86"/>
      <c r="D92" s="86"/>
      <c r="E92" s="86"/>
    </row>
    <row r="93" spans="1:5" ht="65.25">
      <c r="A93" s="42" t="s">
        <v>173</v>
      </c>
      <c r="B93" s="86">
        <v>71810</v>
      </c>
      <c r="C93" s="86"/>
      <c r="D93" s="86"/>
      <c r="E93" s="86"/>
    </row>
    <row r="94" spans="1:5" ht="65.25">
      <c r="A94" s="42" t="s">
        <v>174</v>
      </c>
      <c r="B94" s="86">
        <v>1056535</v>
      </c>
      <c r="C94" s="86"/>
      <c r="D94" s="86"/>
      <c r="E94" s="86"/>
    </row>
    <row r="95" spans="1:5" ht="87">
      <c r="A95" s="42" t="s">
        <v>175</v>
      </c>
      <c r="B95" s="86">
        <v>104300</v>
      </c>
      <c r="C95" s="86"/>
      <c r="D95" s="86"/>
      <c r="E95" s="86"/>
    </row>
    <row r="96" spans="1:5">
      <c r="A96" s="5" t="s">
        <v>71</v>
      </c>
      <c r="B96" s="86">
        <v>144918.94</v>
      </c>
      <c r="C96" s="86"/>
      <c r="D96" s="86"/>
      <c r="E96" s="86"/>
    </row>
    <row r="97" spans="1:5">
      <c r="A97" s="5" t="s">
        <v>72</v>
      </c>
      <c r="B97" s="86">
        <v>800</v>
      </c>
      <c r="C97" s="86"/>
      <c r="D97" s="86"/>
      <c r="E97" s="86"/>
    </row>
    <row r="98" spans="1:5">
      <c r="A98" s="5" t="s">
        <v>73</v>
      </c>
      <c r="B98" s="86">
        <v>36000</v>
      </c>
      <c r="C98" s="86"/>
      <c r="D98" s="86"/>
      <c r="E98" s="86"/>
    </row>
    <row r="99" spans="1:5">
      <c r="A99" s="5" t="s">
        <v>74</v>
      </c>
      <c r="B99" s="86">
        <v>332806.26</v>
      </c>
      <c r="C99" s="86"/>
      <c r="D99" s="86"/>
      <c r="E99" s="86"/>
    </row>
    <row r="100" spans="1:5">
      <c r="A100" s="5" t="s">
        <v>219</v>
      </c>
      <c r="B100" s="86">
        <v>100000</v>
      </c>
      <c r="C100" s="86"/>
      <c r="D100" s="86"/>
      <c r="E100" s="86"/>
    </row>
    <row r="101" spans="1:5" ht="43.5">
      <c r="A101" s="41" t="s">
        <v>220</v>
      </c>
      <c r="B101" s="86">
        <v>262375</v>
      </c>
      <c r="C101" s="86"/>
      <c r="D101" s="86"/>
      <c r="E101" s="86"/>
    </row>
    <row r="102" spans="1:5">
      <c r="A102" s="2" t="s">
        <v>75</v>
      </c>
      <c r="B102" s="86">
        <v>32503</v>
      </c>
      <c r="C102" s="86"/>
      <c r="D102" s="86"/>
      <c r="E102" s="86"/>
    </row>
    <row r="103" spans="1:5">
      <c r="A103" s="2" t="s">
        <v>76</v>
      </c>
      <c r="B103" s="86">
        <v>4246</v>
      </c>
      <c r="C103" s="86"/>
      <c r="D103" s="86"/>
      <c r="E103" s="86"/>
    </row>
    <row r="104" spans="1:5">
      <c r="A104" s="2" t="s">
        <v>77</v>
      </c>
      <c r="B104" s="86">
        <v>0</v>
      </c>
      <c r="C104" s="86"/>
      <c r="D104" s="86"/>
      <c r="E104" s="86"/>
    </row>
    <row r="105" spans="1:5">
      <c r="A105" s="2" t="s">
        <v>78</v>
      </c>
      <c r="B105" s="86">
        <v>7046060</v>
      </c>
      <c r="C105" s="86"/>
      <c r="D105" s="86"/>
      <c r="E105" s="86"/>
    </row>
    <row r="106" spans="1:5">
      <c r="A106" s="2" t="s">
        <v>79</v>
      </c>
      <c r="B106" s="86">
        <v>0</v>
      </c>
      <c r="C106" s="86"/>
      <c r="D106" s="86"/>
      <c r="E106" s="86"/>
    </row>
    <row r="107" spans="1:5">
      <c r="A107" s="2" t="s">
        <v>80</v>
      </c>
      <c r="B107" s="86">
        <v>1774687</v>
      </c>
      <c r="C107" s="86"/>
      <c r="D107" s="86"/>
      <c r="E107" s="86"/>
    </row>
    <row r="108" spans="1:5">
      <c r="A108" s="2" t="s">
        <v>81</v>
      </c>
      <c r="B108" s="86">
        <v>64572071.399999999</v>
      </c>
      <c r="C108" s="86"/>
      <c r="D108" s="86"/>
      <c r="E108" s="86"/>
    </row>
    <row r="109" spans="1:5">
      <c r="A109" s="2" t="s">
        <v>82</v>
      </c>
      <c r="B109" s="86">
        <v>0</v>
      </c>
      <c r="C109" s="86"/>
      <c r="D109" s="86"/>
      <c r="E109" s="86"/>
    </row>
    <row r="110" spans="1:5">
      <c r="A110" s="2" t="s">
        <v>83</v>
      </c>
      <c r="B110" s="86">
        <v>195425</v>
      </c>
      <c r="C110" s="86"/>
      <c r="D110" s="86"/>
      <c r="E110" s="86"/>
    </row>
    <row r="111" spans="1:5">
      <c r="A111" s="2" t="s">
        <v>84</v>
      </c>
      <c r="B111" s="86">
        <v>0</v>
      </c>
      <c r="C111" s="86"/>
      <c r="D111" s="86"/>
      <c r="E111" s="86"/>
    </row>
    <row r="112" spans="1:5">
      <c r="A112" s="2" t="s">
        <v>85</v>
      </c>
      <c r="B112" s="86">
        <v>0</v>
      </c>
      <c r="C112" s="86"/>
      <c r="D112" s="86"/>
      <c r="E112" s="86"/>
    </row>
    <row r="113" spans="1:5">
      <c r="A113" s="2" t="s">
        <v>176</v>
      </c>
      <c r="B113" s="86">
        <v>2090</v>
      </c>
      <c r="C113" s="86"/>
      <c r="D113" s="86"/>
      <c r="E113" s="86"/>
    </row>
    <row r="114" spans="1:5">
      <c r="A114" s="2" t="s">
        <v>177</v>
      </c>
      <c r="B114" s="86">
        <v>50</v>
      </c>
      <c r="C114" s="86"/>
      <c r="D114" s="86"/>
      <c r="E114" s="86"/>
    </row>
    <row r="115" spans="1:5">
      <c r="A115" s="2" t="s">
        <v>178</v>
      </c>
      <c r="B115" s="86">
        <v>0</v>
      </c>
      <c r="C115" s="86"/>
      <c r="D115" s="86"/>
      <c r="E115" s="86"/>
    </row>
    <row r="116" spans="1:5">
      <c r="A116" s="2" t="s">
        <v>86</v>
      </c>
      <c r="B116" s="86">
        <v>7560019.1900000004</v>
      </c>
      <c r="C116" s="86"/>
      <c r="D116" s="86"/>
      <c r="E116" s="86"/>
    </row>
    <row r="117" spans="1:5">
      <c r="A117" s="2" t="s">
        <v>87</v>
      </c>
      <c r="B117" s="86">
        <v>58088167.829999998</v>
      </c>
      <c r="C117" s="86"/>
      <c r="D117" s="86"/>
      <c r="E117" s="86"/>
    </row>
    <row r="118" spans="1:5">
      <c r="A118" s="2" t="s">
        <v>88</v>
      </c>
      <c r="B118" s="86">
        <v>155026.51999999999</v>
      </c>
      <c r="C118" s="86"/>
      <c r="D118" s="86"/>
      <c r="E118" s="86"/>
    </row>
    <row r="119" spans="1:5">
      <c r="A119" s="5" t="s">
        <v>179</v>
      </c>
      <c r="B119" s="86">
        <v>11697</v>
      </c>
      <c r="C119" s="86"/>
      <c r="D119" s="86"/>
      <c r="E119" s="86"/>
    </row>
    <row r="120" spans="1:5">
      <c r="A120" s="2" t="s">
        <v>89</v>
      </c>
      <c r="B120" s="86">
        <v>1054095.43</v>
      </c>
      <c r="C120" s="86"/>
      <c r="D120" s="86"/>
      <c r="E120" s="86"/>
    </row>
    <row r="121" spans="1:5">
      <c r="A121" s="5" t="s">
        <v>180</v>
      </c>
      <c r="B121" s="86">
        <v>36542</v>
      </c>
      <c r="C121" s="86"/>
      <c r="D121" s="86"/>
      <c r="E121" s="86"/>
    </row>
    <row r="122" spans="1:5">
      <c r="A122" s="5" t="s">
        <v>90</v>
      </c>
      <c r="B122" s="86">
        <v>6700.09</v>
      </c>
      <c r="C122" s="86"/>
      <c r="D122" s="86"/>
      <c r="E122" s="86"/>
    </row>
    <row r="123" spans="1:5">
      <c r="A123" s="2" t="s">
        <v>91</v>
      </c>
      <c r="B123" s="86"/>
      <c r="C123" s="86">
        <v>812160</v>
      </c>
      <c r="D123" s="86"/>
      <c r="E123" s="86"/>
    </row>
    <row r="124" spans="1:5">
      <c r="A124" s="2" t="s">
        <v>92</v>
      </c>
      <c r="B124" s="86"/>
      <c r="C124" s="86">
        <v>299820</v>
      </c>
      <c r="D124" s="86"/>
      <c r="E124" s="86"/>
    </row>
    <row r="125" spans="1:5">
      <c r="A125" s="2" t="s">
        <v>181</v>
      </c>
      <c r="B125" s="86"/>
      <c r="C125" s="86">
        <v>2530954.83</v>
      </c>
      <c r="D125" s="86"/>
      <c r="E125" s="86"/>
    </row>
    <row r="126" spans="1:5">
      <c r="A126" s="2" t="s">
        <v>93</v>
      </c>
      <c r="B126" s="86"/>
      <c r="C126" s="86">
        <v>7055848.71</v>
      </c>
      <c r="D126" s="86"/>
      <c r="E126" s="86"/>
    </row>
    <row r="127" spans="1:5">
      <c r="A127" s="2" t="s">
        <v>94</v>
      </c>
      <c r="B127" s="86"/>
      <c r="C127" s="86">
        <v>7029810</v>
      </c>
      <c r="D127" s="86"/>
      <c r="E127" s="86"/>
    </row>
    <row r="128" spans="1:5">
      <c r="A128" s="2" t="s">
        <v>95</v>
      </c>
      <c r="B128" s="86"/>
      <c r="C128" s="86">
        <v>471069.84</v>
      </c>
      <c r="D128" s="86"/>
      <c r="E128" s="86"/>
    </row>
    <row r="129" spans="1:5">
      <c r="A129" s="2" t="s">
        <v>96</v>
      </c>
      <c r="B129" s="86"/>
      <c r="C129" s="86">
        <v>52599733.869999997</v>
      </c>
      <c r="D129" s="86"/>
      <c r="E129" s="86"/>
    </row>
    <row r="130" spans="1:5">
      <c r="A130" s="2" t="s">
        <v>97</v>
      </c>
      <c r="B130" s="86"/>
      <c r="C130" s="86">
        <v>0</v>
      </c>
      <c r="D130" s="86"/>
      <c r="E130" s="86"/>
    </row>
    <row r="131" spans="1:5">
      <c r="A131" s="2" t="s">
        <v>98</v>
      </c>
      <c r="B131" s="86"/>
      <c r="C131" s="86">
        <v>1671642</v>
      </c>
      <c r="D131" s="86"/>
      <c r="E131" s="86"/>
    </row>
    <row r="132" spans="1:5">
      <c r="A132" s="2" t="s">
        <v>99</v>
      </c>
      <c r="B132" s="86"/>
      <c r="C132" s="86">
        <v>480000</v>
      </c>
      <c r="D132" s="86"/>
      <c r="E132" s="86"/>
    </row>
    <row r="133" spans="1:5" ht="46.5">
      <c r="A133" s="3" t="s">
        <v>182</v>
      </c>
      <c r="B133" s="86"/>
      <c r="C133" s="86">
        <v>1376856</v>
      </c>
      <c r="D133" s="86"/>
      <c r="E133" s="86"/>
    </row>
    <row r="134" spans="1:5">
      <c r="A134" s="3" t="s">
        <v>183</v>
      </c>
      <c r="B134" s="86"/>
      <c r="C134" s="86">
        <v>2612758.69</v>
      </c>
      <c r="D134" s="86"/>
      <c r="E134" s="86"/>
    </row>
    <row r="135" spans="1:5">
      <c r="A135" s="3" t="s">
        <v>184</v>
      </c>
      <c r="B135" s="86"/>
      <c r="C135" s="86">
        <v>167920</v>
      </c>
      <c r="D135" s="86"/>
      <c r="E135" s="86"/>
    </row>
    <row r="136" spans="1:5">
      <c r="A136" s="2" t="s">
        <v>100</v>
      </c>
      <c r="B136" s="86"/>
      <c r="C136" s="86">
        <v>0</v>
      </c>
      <c r="D136" s="86"/>
      <c r="E136" s="86"/>
    </row>
    <row r="137" spans="1:5">
      <c r="A137" s="2" t="s">
        <v>101</v>
      </c>
      <c r="B137" s="86"/>
      <c r="C137" s="86">
        <v>45774</v>
      </c>
      <c r="D137" s="86"/>
      <c r="E137" s="86"/>
    </row>
    <row r="138" spans="1:5">
      <c r="A138" s="2" t="s">
        <v>102</v>
      </c>
      <c r="B138" s="86"/>
      <c r="C138" s="86">
        <v>0</v>
      </c>
      <c r="D138" s="86"/>
      <c r="E138" s="86"/>
    </row>
    <row r="139" spans="1:5">
      <c r="A139" s="2" t="s">
        <v>103</v>
      </c>
      <c r="B139" s="86"/>
      <c r="C139" s="86">
        <v>179030</v>
      </c>
      <c r="D139" s="86"/>
      <c r="E139" s="86"/>
    </row>
    <row r="140" spans="1:5">
      <c r="A140" s="2" t="s">
        <v>104</v>
      </c>
      <c r="B140" s="86"/>
      <c r="C140" s="86">
        <v>16395</v>
      </c>
      <c r="D140" s="86"/>
      <c r="E140" s="86"/>
    </row>
    <row r="141" spans="1:5">
      <c r="A141" s="2" t="s">
        <v>105</v>
      </c>
      <c r="B141" s="86"/>
      <c r="C141" s="86">
        <v>0</v>
      </c>
      <c r="D141" s="86"/>
      <c r="E141" s="86"/>
    </row>
    <row r="142" spans="1:5">
      <c r="A142" s="2" t="s">
        <v>185</v>
      </c>
      <c r="B142" s="86"/>
      <c r="C142" s="86">
        <v>0</v>
      </c>
      <c r="D142" s="86"/>
      <c r="E142" s="86"/>
    </row>
    <row r="143" spans="1:5">
      <c r="A143" s="2" t="s">
        <v>106</v>
      </c>
      <c r="B143" s="86"/>
      <c r="C143" s="86">
        <v>2724720</v>
      </c>
      <c r="D143" s="86"/>
      <c r="E143" s="86"/>
    </row>
    <row r="144" spans="1:5" ht="46.5">
      <c r="A144" s="62" t="s">
        <v>221</v>
      </c>
      <c r="B144" s="86"/>
      <c r="C144" s="86">
        <v>29900</v>
      </c>
      <c r="D144" s="86"/>
      <c r="E144" s="86"/>
    </row>
    <row r="145" spans="1:5">
      <c r="A145" s="2" t="s">
        <v>107</v>
      </c>
      <c r="B145" s="86"/>
      <c r="C145" s="86">
        <v>30040</v>
      </c>
      <c r="D145" s="86"/>
      <c r="E145" s="86"/>
    </row>
    <row r="146" spans="1:5">
      <c r="A146" s="2" t="s">
        <v>108</v>
      </c>
      <c r="B146" s="86"/>
      <c r="C146" s="86">
        <v>205950</v>
      </c>
      <c r="D146" s="86"/>
      <c r="E146" s="86"/>
    </row>
    <row r="147" spans="1:5">
      <c r="A147" s="2" t="s">
        <v>109</v>
      </c>
      <c r="B147" s="86"/>
      <c r="C147" s="86">
        <v>185130</v>
      </c>
      <c r="D147" s="86"/>
      <c r="E147" s="86"/>
    </row>
    <row r="148" spans="1:5">
      <c r="A148" s="2" t="s">
        <v>110</v>
      </c>
      <c r="B148" s="86"/>
      <c r="C148" s="86">
        <v>602496.30000000005</v>
      </c>
      <c r="D148" s="86"/>
      <c r="E148" s="86"/>
    </row>
    <row r="149" spans="1:5">
      <c r="A149" s="2" t="s">
        <v>111</v>
      </c>
      <c r="B149" s="86"/>
      <c r="C149" s="86">
        <v>0</v>
      </c>
      <c r="D149" s="86"/>
      <c r="E149" s="86"/>
    </row>
    <row r="150" spans="1:5">
      <c r="A150" s="2" t="s">
        <v>112</v>
      </c>
      <c r="B150" s="86"/>
      <c r="C150" s="86">
        <v>0</v>
      </c>
      <c r="D150" s="86"/>
      <c r="E150" s="86"/>
    </row>
    <row r="151" spans="1:5" ht="43.5">
      <c r="A151" s="6" t="s">
        <v>113</v>
      </c>
      <c r="B151" s="86"/>
      <c r="C151" s="86">
        <v>0</v>
      </c>
      <c r="D151" s="86"/>
      <c r="E151" s="86"/>
    </row>
    <row r="152" spans="1:5">
      <c r="A152" s="2" t="s">
        <v>114</v>
      </c>
      <c r="B152" s="86"/>
      <c r="C152" s="86">
        <v>4851456.16</v>
      </c>
      <c r="D152" s="86"/>
      <c r="E152" s="86"/>
    </row>
    <row r="153" spans="1:5">
      <c r="A153" s="2" t="s">
        <v>115</v>
      </c>
      <c r="B153" s="86"/>
      <c r="C153" s="86">
        <v>2302102.89</v>
      </c>
      <c r="D153" s="86"/>
      <c r="E153" s="86"/>
    </row>
    <row r="154" spans="1:5">
      <c r="A154" s="2" t="s">
        <v>116</v>
      </c>
      <c r="B154" s="86"/>
      <c r="C154" s="86">
        <v>250309</v>
      </c>
      <c r="D154" s="86"/>
      <c r="E154" s="86"/>
    </row>
    <row r="155" spans="1:5">
      <c r="A155" s="2" t="s">
        <v>117</v>
      </c>
      <c r="B155" s="86"/>
      <c r="C155" s="86">
        <v>3638048.04</v>
      </c>
      <c r="D155" s="86"/>
      <c r="E155" s="86"/>
    </row>
    <row r="156" spans="1:5">
      <c r="A156" s="2" t="s">
        <v>118</v>
      </c>
      <c r="B156" s="86"/>
      <c r="C156" s="86">
        <v>0</v>
      </c>
      <c r="D156" s="86"/>
      <c r="E156" s="86"/>
    </row>
    <row r="157" spans="1:5">
      <c r="A157" s="2" t="s">
        <v>119</v>
      </c>
      <c r="B157" s="86">
        <v>0</v>
      </c>
      <c r="C157" s="86">
        <v>9281440.5200000014</v>
      </c>
      <c r="D157" s="86"/>
      <c r="E157" s="86"/>
    </row>
    <row r="158" spans="1:5">
      <c r="A158" s="2" t="s">
        <v>120</v>
      </c>
      <c r="B158" s="86"/>
      <c r="C158" s="86">
        <v>1197145.53</v>
      </c>
      <c r="D158" s="86"/>
      <c r="E158" s="86"/>
    </row>
    <row r="159" spans="1:5">
      <c r="A159" s="2" t="s">
        <v>121</v>
      </c>
      <c r="B159" s="86">
        <v>0</v>
      </c>
      <c r="C159" s="86">
        <v>114762.00000000001</v>
      </c>
      <c r="D159" s="86"/>
      <c r="E159" s="86"/>
    </row>
    <row r="160" spans="1:5">
      <c r="A160" s="2" t="s">
        <v>122</v>
      </c>
      <c r="B160" s="86"/>
      <c r="C160" s="86">
        <v>720000</v>
      </c>
      <c r="D160" s="86"/>
      <c r="E160" s="86"/>
    </row>
    <row r="161" spans="1:5">
      <c r="A161" s="2" t="s">
        <v>123</v>
      </c>
      <c r="B161" s="86">
        <v>0</v>
      </c>
      <c r="C161" s="86">
        <v>98557</v>
      </c>
      <c r="D161" s="86"/>
      <c r="E161" s="86"/>
    </row>
    <row r="162" spans="1:5">
      <c r="A162" s="2" t="s">
        <v>124</v>
      </c>
      <c r="B162" s="86"/>
      <c r="C162" s="86">
        <v>283200</v>
      </c>
      <c r="D162" s="86"/>
      <c r="E162" s="86"/>
    </row>
    <row r="163" spans="1:5">
      <c r="A163" s="2" t="s">
        <v>125</v>
      </c>
      <c r="B163" s="86"/>
      <c r="C163" s="86">
        <v>0</v>
      </c>
      <c r="D163" s="86"/>
      <c r="E163" s="86"/>
    </row>
    <row r="164" spans="1:5">
      <c r="A164" s="2" t="s">
        <v>126</v>
      </c>
      <c r="B164" s="86"/>
      <c r="C164" s="86">
        <v>63539.16</v>
      </c>
      <c r="D164" s="86"/>
      <c r="E164" s="86"/>
    </row>
    <row r="165" spans="1:5">
      <c r="A165" s="2" t="s">
        <v>127</v>
      </c>
      <c r="B165" s="86"/>
      <c r="C165" s="86">
        <v>119450</v>
      </c>
      <c r="D165" s="86"/>
      <c r="E165" s="86"/>
    </row>
    <row r="166" spans="1:5">
      <c r="A166" s="2" t="s">
        <v>128</v>
      </c>
      <c r="B166" s="86"/>
      <c r="C166" s="86">
        <v>0</v>
      </c>
      <c r="D166" s="86"/>
      <c r="E166" s="86"/>
    </row>
    <row r="167" spans="1:5">
      <c r="A167" s="2" t="s">
        <v>129</v>
      </c>
      <c r="B167" s="86"/>
      <c r="C167" s="86">
        <v>0</v>
      </c>
      <c r="D167" s="86"/>
      <c r="E167" s="86"/>
    </row>
    <row r="168" spans="1:5">
      <c r="A168" s="2" t="s">
        <v>130</v>
      </c>
      <c r="B168" s="86"/>
      <c r="C168" s="86">
        <v>0</v>
      </c>
      <c r="D168" s="86"/>
      <c r="E168" s="86"/>
    </row>
    <row r="169" spans="1:5">
      <c r="A169" s="2" t="s">
        <v>131</v>
      </c>
      <c r="B169" s="86"/>
      <c r="C169" s="86">
        <v>172200</v>
      </c>
      <c r="D169" s="86"/>
      <c r="E169" s="86"/>
    </row>
    <row r="170" spans="1:5">
      <c r="A170" s="2" t="s">
        <v>132</v>
      </c>
      <c r="B170" s="86"/>
      <c r="C170" s="86">
        <v>619479.56000000006</v>
      </c>
      <c r="D170" s="86"/>
      <c r="E170" s="86"/>
    </row>
    <row r="171" spans="1:5">
      <c r="A171" s="2" t="s">
        <v>133</v>
      </c>
      <c r="B171" s="86"/>
      <c r="C171" s="86">
        <v>13006891</v>
      </c>
      <c r="D171" s="86"/>
      <c r="E171" s="86"/>
    </row>
    <row r="172" spans="1:5">
      <c r="A172" s="2" t="s">
        <v>134</v>
      </c>
      <c r="B172" s="86"/>
      <c r="C172" s="86">
        <v>0</v>
      </c>
      <c r="D172" s="86"/>
      <c r="E172" s="86"/>
    </row>
    <row r="173" spans="1:5">
      <c r="A173" s="2" t="s">
        <v>135</v>
      </c>
      <c r="B173" s="86"/>
      <c r="C173" s="86">
        <v>0</v>
      </c>
      <c r="D173" s="86"/>
      <c r="E173" s="86"/>
    </row>
    <row r="174" spans="1:5">
      <c r="A174" s="2" t="s">
        <v>136</v>
      </c>
      <c r="B174" s="86"/>
      <c r="C174" s="86">
        <v>0</v>
      </c>
      <c r="D174" s="86"/>
      <c r="E174" s="86"/>
    </row>
    <row r="175" spans="1:5">
      <c r="A175" s="2" t="s">
        <v>137</v>
      </c>
      <c r="B175" s="86"/>
      <c r="C175" s="86">
        <v>0</v>
      </c>
      <c r="D175" s="86"/>
      <c r="E175" s="86"/>
    </row>
    <row r="176" spans="1:5">
      <c r="A176" s="2" t="s">
        <v>223</v>
      </c>
      <c r="B176" s="86"/>
      <c r="C176" s="86">
        <v>698852.5</v>
      </c>
      <c r="D176" s="86"/>
      <c r="E176" s="86"/>
    </row>
    <row r="177" spans="1:5">
      <c r="A177" s="2" t="s">
        <v>139</v>
      </c>
      <c r="B177" s="86"/>
      <c r="C177" s="86">
        <v>139396.01</v>
      </c>
      <c r="D177" s="86"/>
      <c r="E177" s="86"/>
    </row>
    <row r="178" spans="1:5">
      <c r="A178" s="2" t="s">
        <v>140</v>
      </c>
      <c r="B178" s="86"/>
      <c r="C178" s="86">
        <v>0</v>
      </c>
      <c r="D178" s="86"/>
      <c r="E178" s="86"/>
    </row>
    <row r="179" spans="1:5">
      <c r="A179" s="2" t="s">
        <v>141</v>
      </c>
      <c r="B179" s="86"/>
      <c r="C179" s="86">
        <v>36749</v>
      </c>
      <c r="D179" s="86"/>
      <c r="E179" s="86"/>
    </row>
    <row r="180" spans="1:5">
      <c r="A180" s="2" t="s">
        <v>142</v>
      </c>
      <c r="B180" s="86"/>
      <c r="C180" s="86">
        <v>0</v>
      </c>
      <c r="D180" s="86"/>
      <c r="E180" s="86"/>
    </row>
    <row r="181" spans="1:5">
      <c r="A181" s="7" t="s">
        <v>143</v>
      </c>
      <c r="B181" s="86"/>
      <c r="C181" s="86">
        <v>0</v>
      </c>
      <c r="D181" s="86"/>
      <c r="E181" s="86"/>
    </row>
    <row r="182" spans="1:5">
      <c r="A182" s="2" t="s">
        <v>144</v>
      </c>
      <c r="B182" s="86"/>
      <c r="C182" s="86">
        <v>0</v>
      </c>
      <c r="D182" s="86"/>
      <c r="E182" s="86"/>
    </row>
    <row r="183" spans="1:5">
      <c r="A183" s="8" t="s">
        <v>145</v>
      </c>
      <c r="B183" s="86"/>
      <c r="C183" s="86">
        <v>0</v>
      </c>
      <c r="D183" s="86"/>
      <c r="E183" s="86"/>
    </row>
    <row r="184" spans="1:5">
      <c r="A184" s="8" t="s">
        <v>146</v>
      </c>
      <c r="B184" s="86"/>
      <c r="C184" s="86">
        <v>0</v>
      </c>
      <c r="D184" s="86"/>
      <c r="E184" s="86"/>
    </row>
    <row r="185" spans="1:5">
      <c r="A185" s="2" t="s">
        <v>147</v>
      </c>
      <c r="B185" s="86"/>
      <c r="C185" s="86">
        <v>28340655.91</v>
      </c>
      <c r="D185" s="86"/>
      <c r="E185" s="86"/>
    </row>
    <row r="186" spans="1:5">
      <c r="A186" s="2" t="s">
        <v>148</v>
      </c>
      <c r="B186" s="86"/>
      <c r="C186" s="86">
        <v>43978351.629999995</v>
      </c>
      <c r="D186" s="86"/>
      <c r="E186" s="86"/>
    </row>
    <row r="187" spans="1:5" ht="46.5">
      <c r="A187" s="3" t="s">
        <v>149</v>
      </c>
      <c r="B187" s="86"/>
      <c r="C187" s="86">
        <v>862636.17</v>
      </c>
      <c r="D187" s="86"/>
      <c r="E187" s="86"/>
    </row>
    <row r="188" spans="1:5" ht="46.5">
      <c r="A188" s="3" t="s">
        <v>186</v>
      </c>
      <c r="B188" s="86"/>
      <c r="C188" s="86">
        <v>3479022</v>
      </c>
      <c r="D188" s="86"/>
      <c r="E188" s="86"/>
    </row>
    <row r="189" spans="1:5" ht="72">
      <c r="A189" s="43" t="s">
        <v>187</v>
      </c>
      <c r="B189" s="86"/>
      <c r="C189" s="86">
        <v>67230</v>
      </c>
      <c r="D189" s="86"/>
      <c r="E189" s="86"/>
    </row>
    <row r="190" spans="1:5" ht="69.75">
      <c r="A190" s="3" t="s">
        <v>188</v>
      </c>
      <c r="B190" s="86"/>
      <c r="C190" s="86">
        <v>1194916.5</v>
      </c>
      <c r="D190" s="86"/>
      <c r="E190" s="86"/>
    </row>
    <row r="191" spans="1:5" ht="72">
      <c r="A191" s="43" t="s">
        <v>189</v>
      </c>
      <c r="B191" s="86"/>
      <c r="C191" s="86">
        <v>93870</v>
      </c>
      <c r="D191" s="86"/>
      <c r="E191" s="86"/>
    </row>
    <row r="192" spans="1:5" ht="48">
      <c r="A192" s="43" t="s">
        <v>190</v>
      </c>
      <c r="B192" s="86"/>
      <c r="C192" s="86">
        <v>63495</v>
      </c>
      <c r="D192" s="86"/>
      <c r="E192" s="86"/>
    </row>
    <row r="193" spans="1:5">
      <c r="A193" s="2" t="s">
        <v>150</v>
      </c>
      <c r="B193" s="86"/>
      <c r="C193" s="86">
        <v>0</v>
      </c>
      <c r="D193" s="86"/>
      <c r="E193" s="86"/>
    </row>
    <row r="194" spans="1:5">
      <c r="A194" s="2" t="s">
        <v>151</v>
      </c>
      <c r="B194" s="86">
        <v>0</v>
      </c>
      <c r="C194" s="86">
        <v>170.60000000000002</v>
      </c>
      <c r="D194" s="86"/>
      <c r="E194" s="86"/>
    </row>
    <row r="195" spans="1:5">
      <c r="A195" s="2" t="s">
        <v>191</v>
      </c>
      <c r="B195" s="86"/>
      <c r="C195" s="86">
        <v>523030.02</v>
      </c>
      <c r="D195" s="86"/>
      <c r="E195" s="86"/>
    </row>
    <row r="196" spans="1:5">
      <c r="A196" s="2" t="s">
        <v>152</v>
      </c>
      <c r="B196" s="86"/>
      <c r="C196" s="86">
        <v>0</v>
      </c>
      <c r="D196" s="86"/>
      <c r="E196" s="86"/>
    </row>
    <row r="197" spans="1:5">
      <c r="A197" s="9" t="s">
        <v>153</v>
      </c>
      <c r="B197" s="86"/>
      <c r="C197" s="86">
        <v>299866.74</v>
      </c>
      <c r="D197" s="86"/>
      <c r="E197" s="86"/>
    </row>
    <row r="198" spans="1:5" ht="24">
      <c r="A198" s="10" t="s">
        <v>154</v>
      </c>
      <c r="B198" s="86"/>
      <c r="C198" s="86">
        <v>4243563.09</v>
      </c>
      <c r="D198" s="86"/>
      <c r="E198" s="86"/>
    </row>
    <row r="199" spans="1:5" ht="46.5">
      <c r="A199" s="3" t="s">
        <v>155</v>
      </c>
      <c r="B199" s="86">
        <v>0</v>
      </c>
      <c r="C199" s="86">
        <v>82363582.420000002</v>
      </c>
      <c r="D199" s="86"/>
      <c r="E199" s="86"/>
    </row>
    <row r="200" spans="1:5">
      <c r="A200" s="2" t="s">
        <v>156</v>
      </c>
      <c r="B200" s="86"/>
      <c r="C200" s="86">
        <v>0</v>
      </c>
      <c r="D200" s="86"/>
      <c r="E200" s="86"/>
    </row>
    <row r="201" spans="1:5">
      <c r="A201" s="2"/>
      <c r="B201" s="86"/>
      <c r="C201" s="86"/>
      <c r="D201" s="86"/>
      <c r="E201" s="86"/>
    </row>
    <row r="202" spans="1:5" s="84" customFormat="1">
      <c r="A202" s="4" t="s">
        <v>161</v>
      </c>
      <c r="B202" s="85">
        <v>284231977.68999994</v>
      </c>
      <c r="C202" s="85">
        <v>284231977.69</v>
      </c>
      <c r="D202" s="85">
        <v>2033293993.1700001</v>
      </c>
      <c r="E202" s="85">
        <v>2033293993.1699998</v>
      </c>
    </row>
    <row r="203" spans="1:5">
      <c r="A203" s="44"/>
      <c r="C203" s="80">
        <v>0</v>
      </c>
      <c r="E203" s="80">
        <v>0</v>
      </c>
    </row>
    <row r="204" spans="1:5">
      <c r="A204" s="44"/>
    </row>
    <row r="205" spans="1:5">
      <c r="A205" s="44"/>
    </row>
    <row r="206" spans="1:5">
      <c r="A206" s="44"/>
    </row>
    <row r="207" spans="1:5">
      <c r="A207" s="44"/>
    </row>
    <row r="209" spans="1:1">
      <c r="A209" s="63"/>
    </row>
    <row r="210" spans="1:1">
      <c r="A210" s="63"/>
    </row>
    <row r="211" spans="1:1">
      <c r="A211" s="64"/>
    </row>
    <row r="212" spans="1:1">
      <c r="A212" s="64"/>
    </row>
    <row r="213" spans="1:1">
      <c r="A213" s="64"/>
    </row>
    <row r="214" spans="1:1">
      <c r="A214" s="64"/>
    </row>
    <row r="215" spans="1:1">
      <c r="A215" s="64"/>
    </row>
    <row r="216" spans="1:1">
      <c r="A216" s="11"/>
    </row>
    <row r="217" spans="1:1">
      <c r="A217" s="65"/>
    </row>
    <row r="218" spans="1:1">
      <c r="A218" s="66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  <row r="223" spans="1:1">
      <c r="A223" s="44"/>
    </row>
    <row r="224" spans="1:1">
      <c r="A224" s="44"/>
    </row>
    <row r="225" spans="1:1">
      <c r="A225" s="44"/>
    </row>
    <row r="226" spans="1:1">
      <c r="A226" s="44"/>
    </row>
    <row r="227" spans="1:1">
      <c r="A227" s="44"/>
    </row>
    <row r="228" spans="1:1">
      <c r="A228" s="44"/>
    </row>
    <row r="229" spans="1:1">
      <c r="A229" s="44"/>
    </row>
    <row r="230" spans="1:1">
      <c r="A230" s="44"/>
    </row>
    <row r="231" spans="1:1">
      <c r="A231" s="44"/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pans="1:1">
      <c r="A248" s="44"/>
    </row>
    <row r="249" spans="1:1">
      <c r="A249" s="44"/>
    </row>
    <row r="250" spans="1:1">
      <c r="A250" s="44"/>
    </row>
    <row r="25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spans="1:1">
      <c r="A256" s="44"/>
    </row>
    <row r="257" spans="1:1">
      <c r="A257" s="44"/>
    </row>
    <row r="258" spans="1:1">
      <c r="A258" s="44"/>
    </row>
    <row r="259" spans="1:1">
      <c r="A259" s="44"/>
    </row>
    <row r="260" spans="1:1">
      <c r="A260" s="44"/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pans="1:1">
      <c r="A277" s="44"/>
    </row>
    <row r="278" spans="1:1">
      <c r="A278" s="44"/>
    </row>
    <row r="279" spans="1:1">
      <c r="A279" s="44"/>
    </row>
    <row r="280" spans="1:1">
      <c r="A280" s="44"/>
    </row>
  </sheetData>
  <mergeCells count="3">
    <mergeCell ref="A7:A8"/>
    <mergeCell ref="B7:C7"/>
    <mergeCell ref="D7:E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0"/>
  <sheetViews>
    <sheetView zoomScale="80" zoomScaleNormal="80" workbookViewId="0">
      <selection activeCell="H11" sqref="H11"/>
    </sheetView>
  </sheetViews>
  <sheetFormatPr defaultColWidth="9" defaultRowHeight="15"/>
  <cols>
    <col min="1" max="1" width="30.5703125" style="20" bestFit="1" customWidth="1"/>
    <col min="2" max="2" width="17.140625" style="20" customWidth="1"/>
    <col min="3" max="3" width="16.42578125" style="20" customWidth="1"/>
    <col min="4" max="4" width="20.140625" style="20" customWidth="1"/>
    <col min="5" max="5" width="17.42578125" style="20" customWidth="1"/>
    <col min="6" max="6" width="20.28515625" style="19" customWidth="1"/>
    <col min="7" max="7" width="21.140625" style="19" customWidth="1"/>
    <col min="8" max="8" width="20.7109375" style="19" customWidth="1"/>
    <col min="9" max="9" width="11.5703125" style="19" customWidth="1"/>
    <col min="10" max="10" width="23" style="19" customWidth="1"/>
    <col min="11" max="11" width="31" style="19" customWidth="1"/>
    <col min="12" max="12" width="16.5703125" style="19" customWidth="1"/>
    <col min="13" max="13" width="28.7109375" style="20" customWidth="1"/>
    <col min="14" max="14" width="20.85546875" style="20" customWidth="1"/>
    <col min="15" max="15" width="20.28515625" style="20" customWidth="1"/>
    <col min="16" max="16" width="31.85546875" style="20" customWidth="1"/>
    <col min="17" max="17" width="20.85546875" style="19" customWidth="1"/>
    <col min="18" max="18" width="34.85546875" style="20" customWidth="1"/>
    <col min="19" max="19" width="16.85546875" style="20" customWidth="1"/>
    <col min="20" max="20" width="9" style="20"/>
    <col min="21" max="21" width="23.140625" style="19" customWidth="1"/>
    <col min="22" max="22" width="19.85546875" style="20" customWidth="1"/>
    <col min="23" max="226" width="9" style="20"/>
    <col min="227" max="227" width="30.5703125" style="20" bestFit="1" customWidth="1"/>
    <col min="228" max="228" width="19.5703125" style="20" customWidth="1"/>
    <col min="229" max="229" width="19.140625" style="20" customWidth="1"/>
    <col min="230" max="230" width="15.7109375" style="20" customWidth="1"/>
    <col min="231" max="231" width="16.42578125" style="20" customWidth="1"/>
    <col min="232" max="233" width="18.140625" style="20" customWidth="1"/>
    <col min="234" max="234" width="16" style="20" customWidth="1"/>
    <col min="235" max="235" width="17.42578125" style="20" customWidth="1"/>
    <col min="236" max="237" width="16.28515625" style="20" bestFit="1" customWidth="1"/>
    <col min="238" max="239" width="0" style="20" hidden="1" customWidth="1"/>
    <col min="240" max="241" width="17.85546875" style="20" bestFit="1" customWidth="1"/>
    <col min="242" max="255" width="0" style="20" hidden="1" customWidth="1"/>
    <col min="256" max="256" width="17.42578125" style="20" customWidth="1"/>
    <col min="257" max="257" width="18" style="20" customWidth="1"/>
    <col min="258" max="258" width="17.140625" style="20" customWidth="1"/>
    <col min="259" max="259" width="16.42578125" style="20" customWidth="1"/>
    <col min="260" max="260" width="20.140625" style="20" customWidth="1"/>
    <col min="261" max="261" width="17.42578125" style="20" customWidth="1"/>
    <col min="262" max="262" width="20.28515625" style="20" customWidth="1"/>
    <col min="263" max="263" width="21.140625" style="20" customWidth="1"/>
    <col min="264" max="264" width="20.7109375" style="20" customWidth="1"/>
    <col min="265" max="265" width="11.5703125" style="20" customWidth="1"/>
    <col min="266" max="266" width="23" style="20" customWidth="1"/>
    <col min="267" max="267" width="31" style="20" customWidth="1"/>
    <col min="268" max="268" width="16.5703125" style="20" customWidth="1"/>
    <col min="269" max="269" width="28.7109375" style="20" customWidth="1"/>
    <col min="270" max="270" width="20.85546875" style="20" customWidth="1"/>
    <col min="271" max="271" width="20.28515625" style="20" customWidth="1"/>
    <col min="272" max="272" width="31.85546875" style="20" customWidth="1"/>
    <col min="273" max="273" width="20.85546875" style="20" customWidth="1"/>
    <col min="274" max="274" width="34.85546875" style="20" customWidth="1"/>
    <col min="275" max="275" width="16.85546875" style="20" customWidth="1"/>
    <col min="276" max="276" width="9" style="20"/>
    <col min="277" max="277" width="23.140625" style="20" customWidth="1"/>
    <col min="278" max="278" width="19.85546875" style="20" customWidth="1"/>
    <col min="279" max="482" width="9" style="20"/>
    <col min="483" max="483" width="30.5703125" style="20" bestFit="1" customWidth="1"/>
    <col min="484" max="484" width="19.5703125" style="20" customWidth="1"/>
    <col min="485" max="485" width="19.140625" style="20" customWidth="1"/>
    <col min="486" max="486" width="15.7109375" style="20" customWidth="1"/>
    <col min="487" max="487" width="16.42578125" style="20" customWidth="1"/>
    <col min="488" max="489" width="18.140625" style="20" customWidth="1"/>
    <col min="490" max="490" width="16" style="20" customWidth="1"/>
    <col min="491" max="491" width="17.42578125" style="20" customWidth="1"/>
    <col min="492" max="493" width="16.28515625" style="20" bestFit="1" customWidth="1"/>
    <col min="494" max="495" width="0" style="20" hidden="1" customWidth="1"/>
    <col min="496" max="497" width="17.85546875" style="20" bestFit="1" customWidth="1"/>
    <col min="498" max="511" width="0" style="20" hidden="1" customWidth="1"/>
    <col min="512" max="512" width="17.42578125" style="20" customWidth="1"/>
    <col min="513" max="513" width="18" style="20" customWidth="1"/>
    <col min="514" max="514" width="17.140625" style="20" customWidth="1"/>
    <col min="515" max="515" width="16.42578125" style="20" customWidth="1"/>
    <col min="516" max="516" width="20.140625" style="20" customWidth="1"/>
    <col min="517" max="517" width="17.42578125" style="20" customWidth="1"/>
    <col min="518" max="518" width="20.28515625" style="20" customWidth="1"/>
    <col min="519" max="519" width="21.140625" style="20" customWidth="1"/>
    <col min="520" max="520" width="20.7109375" style="20" customWidth="1"/>
    <col min="521" max="521" width="11.5703125" style="20" customWidth="1"/>
    <col min="522" max="522" width="23" style="20" customWidth="1"/>
    <col min="523" max="523" width="31" style="20" customWidth="1"/>
    <col min="524" max="524" width="16.5703125" style="20" customWidth="1"/>
    <col min="525" max="525" width="28.7109375" style="20" customWidth="1"/>
    <col min="526" max="526" width="20.85546875" style="20" customWidth="1"/>
    <col min="527" max="527" width="20.28515625" style="20" customWidth="1"/>
    <col min="528" max="528" width="31.85546875" style="20" customWidth="1"/>
    <col min="529" max="529" width="20.85546875" style="20" customWidth="1"/>
    <col min="530" max="530" width="34.85546875" style="20" customWidth="1"/>
    <col min="531" max="531" width="16.85546875" style="20" customWidth="1"/>
    <col min="532" max="532" width="9" style="20"/>
    <col min="533" max="533" width="23.140625" style="20" customWidth="1"/>
    <col min="534" max="534" width="19.85546875" style="20" customWidth="1"/>
    <col min="535" max="738" width="9" style="20"/>
    <col min="739" max="739" width="30.5703125" style="20" bestFit="1" customWidth="1"/>
    <col min="740" max="740" width="19.5703125" style="20" customWidth="1"/>
    <col min="741" max="741" width="19.140625" style="20" customWidth="1"/>
    <col min="742" max="742" width="15.7109375" style="20" customWidth="1"/>
    <col min="743" max="743" width="16.42578125" style="20" customWidth="1"/>
    <col min="744" max="745" width="18.140625" style="20" customWidth="1"/>
    <col min="746" max="746" width="16" style="20" customWidth="1"/>
    <col min="747" max="747" width="17.42578125" style="20" customWidth="1"/>
    <col min="748" max="749" width="16.28515625" style="20" bestFit="1" customWidth="1"/>
    <col min="750" max="751" width="0" style="20" hidden="1" customWidth="1"/>
    <col min="752" max="753" width="17.85546875" style="20" bestFit="1" customWidth="1"/>
    <col min="754" max="767" width="0" style="20" hidden="1" customWidth="1"/>
    <col min="768" max="768" width="17.42578125" style="20" customWidth="1"/>
    <col min="769" max="769" width="18" style="20" customWidth="1"/>
    <col min="770" max="770" width="17.140625" style="20" customWidth="1"/>
    <col min="771" max="771" width="16.42578125" style="20" customWidth="1"/>
    <col min="772" max="772" width="20.140625" style="20" customWidth="1"/>
    <col min="773" max="773" width="17.42578125" style="20" customWidth="1"/>
    <col min="774" max="774" width="20.28515625" style="20" customWidth="1"/>
    <col min="775" max="775" width="21.140625" style="20" customWidth="1"/>
    <col min="776" max="776" width="20.7109375" style="20" customWidth="1"/>
    <col min="777" max="777" width="11.5703125" style="20" customWidth="1"/>
    <col min="778" max="778" width="23" style="20" customWidth="1"/>
    <col min="779" max="779" width="31" style="20" customWidth="1"/>
    <col min="780" max="780" width="16.5703125" style="20" customWidth="1"/>
    <col min="781" max="781" width="28.7109375" style="20" customWidth="1"/>
    <col min="782" max="782" width="20.85546875" style="20" customWidth="1"/>
    <col min="783" max="783" width="20.28515625" style="20" customWidth="1"/>
    <col min="784" max="784" width="31.85546875" style="20" customWidth="1"/>
    <col min="785" max="785" width="20.85546875" style="20" customWidth="1"/>
    <col min="786" max="786" width="34.85546875" style="20" customWidth="1"/>
    <col min="787" max="787" width="16.85546875" style="20" customWidth="1"/>
    <col min="788" max="788" width="9" style="20"/>
    <col min="789" max="789" width="23.140625" style="20" customWidth="1"/>
    <col min="790" max="790" width="19.85546875" style="20" customWidth="1"/>
    <col min="791" max="994" width="9" style="20"/>
    <col min="995" max="995" width="30.5703125" style="20" bestFit="1" customWidth="1"/>
    <col min="996" max="996" width="19.5703125" style="20" customWidth="1"/>
    <col min="997" max="997" width="19.140625" style="20" customWidth="1"/>
    <col min="998" max="998" width="15.7109375" style="20" customWidth="1"/>
    <col min="999" max="999" width="16.42578125" style="20" customWidth="1"/>
    <col min="1000" max="1001" width="18.140625" style="20" customWidth="1"/>
    <col min="1002" max="1002" width="16" style="20" customWidth="1"/>
    <col min="1003" max="1003" width="17.42578125" style="20" customWidth="1"/>
    <col min="1004" max="1005" width="16.28515625" style="20" bestFit="1" customWidth="1"/>
    <col min="1006" max="1007" width="0" style="20" hidden="1" customWidth="1"/>
    <col min="1008" max="1009" width="17.85546875" style="20" bestFit="1" customWidth="1"/>
    <col min="1010" max="1023" width="0" style="20" hidden="1" customWidth="1"/>
    <col min="1024" max="1024" width="17.42578125" style="20" customWidth="1"/>
    <col min="1025" max="1025" width="18" style="20" customWidth="1"/>
    <col min="1026" max="1026" width="17.140625" style="20" customWidth="1"/>
    <col min="1027" max="1027" width="16.42578125" style="20" customWidth="1"/>
    <col min="1028" max="1028" width="20.140625" style="20" customWidth="1"/>
    <col min="1029" max="1029" width="17.42578125" style="20" customWidth="1"/>
    <col min="1030" max="1030" width="20.28515625" style="20" customWidth="1"/>
    <col min="1031" max="1031" width="21.140625" style="20" customWidth="1"/>
    <col min="1032" max="1032" width="20.7109375" style="20" customWidth="1"/>
    <col min="1033" max="1033" width="11.5703125" style="20" customWidth="1"/>
    <col min="1034" max="1034" width="23" style="20" customWidth="1"/>
    <col min="1035" max="1035" width="31" style="20" customWidth="1"/>
    <col min="1036" max="1036" width="16.5703125" style="20" customWidth="1"/>
    <col min="1037" max="1037" width="28.7109375" style="20" customWidth="1"/>
    <col min="1038" max="1038" width="20.85546875" style="20" customWidth="1"/>
    <col min="1039" max="1039" width="20.28515625" style="20" customWidth="1"/>
    <col min="1040" max="1040" width="31.85546875" style="20" customWidth="1"/>
    <col min="1041" max="1041" width="20.85546875" style="20" customWidth="1"/>
    <col min="1042" max="1042" width="34.85546875" style="20" customWidth="1"/>
    <col min="1043" max="1043" width="16.85546875" style="20" customWidth="1"/>
    <col min="1044" max="1044" width="9" style="20"/>
    <col min="1045" max="1045" width="23.140625" style="20" customWidth="1"/>
    <col min="1046" max="1046" width="19.85546875" style="20" customWidth="1"/>
    <col min="1047" max="1250" width="9" style="20"/>
    <col min="1251" max="1251" width="30.5703125" style="20" bestFit="1" customWidth="1"/>
    <col min="1252" max="1252" width="19.5703125" style="20" customWidth="1"/>
    <col min="1253" max="1253" width="19.140625" style="20" customWidth="1"/>
    <col min="1254" max="1254" width="15.7109375" style="20" customWidth="1"/>
    <col min="1255" max="1255" width="16.42578125" style="20" customWidth="1"/>
    <col min="1256" max="1257" width="18.140625" style="20" customWidth="1"/>
    <col min="1258" max="1258" width="16" style="20" customWidth="1"/>
    <col min="1259" max="1259" width="17.42578125" style="20" customWidth="1"/>
    <col min="1260" max="1261" width="16.28515625" style="20" bestFit="1" customWidth="1"/>
    <col min="1262" max="1263" width="0" style="20" hidden="1" customWidth="1"/>
    <col min="1264" max="1265" width="17.85546875" style="20" bestFit="1" customWidth="1"/>
    <col min="1266" max="1279" width="0" style="20" hidden="1" customWidth="1"/>
    <col min="1280" max="1280" width="17.42578125" style="20" customWidth="1"/>
    <col min="1281" max="1281" width="18" style="20" customWidth="1"/>
    <col min="1282" max="1282" width="17.140625" style="20" customWidth="1"/>
    <col min="1283" max="1283" width="16.42578125" style="20" customWidth="1"/>
    <col min="1284" max="1284" width="20.140625" style="20" customWidth="1"/>
    <col min="1285" max="1285" width="17.42578125" style="20" customWidth="1"/>
    <col min="1286" max="1286" width="20.28515625" style="20" customWidth="1"/>
    <col min="1287" max="1287" width="21.140625" style="20" customWidth="1"/>
    <col min="1288" max="1288" width="20.7109375" style="20" customWidth="1"/>
    <col min="1289" max="1289" width="11.5703125" style="20" customWidth="1"/>
    <col min="1290" max="1290" width="23" style="20" customWidth="1"/>
    <col min="1291" max="1291" width="31" style="20" customWidth="1"/>
    <col min="1292" max="1292" width="16.5703125" style="20" customWidth="1"/>
    <col min="1293" max="1293" width="28.7109375" style="20" customWidth="1"/>
    <col min="1294" max="1294" width="20.85546875" style="20" customWidth="1"/>
    <col min="1295" max="1295" width="20.28515625" style="20" customWidth="1"/>
    <col min="1296" max="1296" width="31.85546875" style="20" customWidth="1"/>
    <col min="1297" max="1297" width="20.85546875" style="20" customWidth="1"/>
    <col min="1298" max="1298" width="34.85546875" style="20" customWidth="1"/>
    <col min="1299" max="1299" width="16.85546875" style="20" customWidth="1"/>
    <col min="1300" max="1300" width="9" style="20"/>
    <col min="1301" max="1301" width="23.140625" style="20" customWidth="1"/>
    <col min="1302" max="1302" width="19.85546875" style="20" customWidth="1"/>
    <col min="1303" max="1506" width="9" style="20"/>
    <col min="1507" max="1507" width="30.5703125" style="20" bestFit="1" customWidth="1"/>
    <col min="1508" max="1508" width="19.5703125" style="20" customWidth="1"/>
    <col min="1509" max="1509" width="19.140625" style="20" customWidth="1"/>
    <col min="1510" max="1510" width="15.7109375" style="20" customWidth="1"/>
    <col min="1511" max="1511" width="16.42578125" style="20" customWidth="1"/>
    <col min="1512" max="1513" width="18.140625" style="20" customWidth="1"/>
    <col min="1514" max="1514" width="16" style="20" customWidth="1"/>
    <col min="1515" max="1515" width="17.42578125" style="20" customWidth="1"/>
    <col min="1516" max="1517" width="16.28515625" style="20" bestFit="1" customWidth="1"/>
    <col min="1518" max="1519" width="0" style="20" hidden="1" customWidth="1"/>
    <col min="1520" max="1521" width="17.85546875" style="20" bestFit="1" customWidth="1"/>
    <col min="1522" max="1535" width="0" style="20" hidden="1" customWidth="1"/>
    <col min="1536" max="1536" width="17.42578125" style="20" customWidth="1"/>
    <col min="1537" max="1537" width="18" style="20" customWidth="1"/>
    <col min="1538" max="1538" width="17.140625" style="20" customWidth="1"/>
    <col min="1539" max="1539" width="16.42578125" style="20" customWidth="1"/>
    <col min="1540" max="1540" width="20.140625" style="20" customWidth="1"/>
    <col min="1541" max="1541" width="17.42578125" style="20" customWidth="1"/>
    <col min="1542" max="1542" width="20.28515625" style="20" customWidth="1"/>
    <col min="1543" max="1543" width="21.140625" style="20" customWidth="1"/>
    <col min="1544" max="1544" width="20.7109375" style="20" customWidth="1"/>
    <col min="1545" max="1545" width="11.5703125" style="20" customWidth="1"/>
    <col min="1546" max="1546" width="23" style="20" customWidth="1"/>
    <col min="1547" max="1547" width="31" style="20" customWidth="1"/>
    <col min="1548" max="1548" width="16.5703125" style="20" customWidth="1"/>
    <col min="1549" max="1549" width="28.7109375" style="20" customWidth="1"/>
    <col min="1550" max="1550" width="20.85546875" style="20" customWidth="1"/>
    <col min="1551" max="1551" width="20.28515625" style="20" customWidth="1"/>
    <col min="1552" max="1552" width="31.85546875" style="20" customWidth="1"/>
    <col min="1553" max="1553" width="20.85546875" style="20" customWidth="1"/>
    <col min="1554" max="1554" width="34.85546875" style="20" customWidth="1"/>
    <col min="1555" max="1555" width="16.85546875" style="20" customWidth="1"/>
    <col min="1556" max="1556" width="9" style="20"/>
    <col min="1557" max="1557" width="23.140625" style="20" customWidth="1"/>
    <col min="1558" max="1558" width="19.85546875" style="20" customWidth="1"/>
    <col min="1559" max="1762" width="9" style="20"/>
    <col min="1763" max="1763" width="30.5703125" style="20" bestFit="1" customWidth="1"/>
    <col min="1764" max="1764" width="19.5703125" style="20" customWidth="1"/>
    <col min="1765" max="1765" width="19.140625" style="20" customWidth="1"/>
    <col min="1766" max="1766" width="15.7109375" style="20" customWidth="1"/>
    <col min="1767" max="1767" width="16.42578125" style="20" customWidth="1"/>
    <col min="1768" max="1769" width="18.140625" style="20" customWidth="1"/>
    <col min="1770" max="1770" width="16" style="20" customWidth="1"/>
    <col min="1771" max="1771" width="17.42578125" style="20" customWidth="1"/>
    <col min="1772" max="1773" width="16.28515625" style="20" bestFit="1" customWidth="1"/>
    <col min="1774" max="1775" width="0" style="20" hidden="1" customWidth="1"/>
    <col min="1776" max="1777" width="17.85546875" style="20" bestFit="1" customWidth="1"/>
    <col min="1778" max="1791" width="0" style="20" hidden="1" customWidth="1"/>
    <col min="1792" max="1792" width="17.42578125" style="20" customWidth="1"/>
    <col min="1793" max="1793" width="18" style="20" customWidth="1"/>
    <col min="1794" max="1794" width="17.140625" style="20" customWidth="1"/>
    <col min="1795" max="1795" width="16.42578125" style="20" customWidth="1"/>
    <col min="1796" max="1796" width="20.140625" style="20" customWidth="1"/>
    <col min="1797" max="1797" width="17.42578125" style="20" customWidth="1"/>
    <col min="1798" max="1798" width="20.28515625" style="20" customWidth="1"/>
    <col min="1799" max="1799" width="21.140625" style="20" customWidth="1"/>
    <col min="1800" max="1800" width="20.7109375" style="20" customWidth="1"/>
    <col min="1801" max="1801" width="11.5703125" style="20" customWidth="1"/>
    <col min="1802" max="1802" width="23" style="20" customWidth="1"/>
    <col min="1803" max="1803" width="31" style="20" customWidth="1"/>
    <col min="1804" max="1804" width="16.5703125" style="20" customWidth="1"/>
    <col min="1805" max="1805" width="28.7109375" style="20" customWidth="1"/>
    <col min="1806" max="1806" width="20.85546875" style="20" customWidth="1"/>
    <col min="1807" max="1807" width="20.28515625" style="20" customWidth="1"/>
    <col min="1808" max="1808" width="31.85546875" style="20" customWidth="1"/>
    <col min="1809" max="1809" width="20.85546875" style="20" customWidth="1"/>
    <col min="1810" max="1810" width="34.85546875" style="20" customWidth="1"/>
    <col min="1811" max="1811" width="16.85546875" style="20" customWidth="1"/>
    <col min="1812" max="1812" width="9" style="20"/>
    <col min="1813" max="1813" width="23.140625" style="20" customWidth="1"/>
    <col min="1814" max="1814" width="19.85546875" style="20" customWidth="1"/>
    <col min="1815" max="2018" width="9" style="20"/>
    <col min="2019" max="2019" width="30.5703125" style="20" bestFit="1" customWidth="1"/>
    <col min="2020" max="2020" width="19.5703125" style="20" customWidth="1"/>
    <col min="2021" max="2021" width="19.140625" style="20" customWidth="1"/>
    <col min="2022" max="2022" width="15.7109375" style="20" customWidth="1"/>
    <col min="2023" max="2023" width="16.42578125" style="20" customWidth="1"/>
    <col min="2024" max="2025" width="18.140625" style="20" customWidth="1"/>
    <col min="2026" max="2026" width="16" style="20" customWidth="1"/>
    <col min="2027" max="2027" width="17.42578125" style="20" customWidth="1"/>
    <col min="2028" max="2029" width="16.28515625" style="20" bestFit="1" customWidth="1"/>
    <col min="2030" max="2031" width="0" style="20" hidden="1" customWidth="1"/>
    <col min="2032" max="2033" width="17.85546875" style="20" bestFit="1" customWidth="1"/>
    <col min="2034" max="2047" width="0" style="20" hidden="1" customWidth="1"/>
    <col min="2048" max="2048" width="17.42578125" style="20" customWidth="1"/>
    <col min="2049" max="2049" width="18" style="20" customWidth="1"/>
    <col min="2050" max="2050" width="17.140625" style="20" customWidth="1"/>
    <col min="2051" max="2051" width="16.42578125" style="20" customWidth="1"/>
    <col min="2052" max="2052" width="20.140625" style="20" customWidth="1"/>
    <col min="2053" max="2053" width="17.42578125" style="20" customWidth="1"/>
    <col min="2054" max="2054" width="20.28515625" style="20" customWidth="1"/>
    <col min="2055" max="2055" width="21.140625" style="20" customWidth="1"/>
    <col min="2056" max="2056" width="20.7109375" style="20" customWidth="1"/>
    <col min="2057" max="2057" width="11.5703125" style="20" customWidth="1"/>
    <col min="2058" max="2058" width="23" style="20" customWidth="1"/>
    <col min="2059" max="2059" width="31" style="20" customWidth="1"/>
    <col min="2060" max="2060" width="16.5703125" style="20" customWidth="1"/>
    <col min="2061" max="2061" width="28.7109375" style="20" customWidth="1"/>
    <col min="2062" max="2062" width="20.85546875" style="20" customWidth="1"/>
    <col min="2063" max="2063" width="20.28515625" style="20" customWidth="1"/>
    <col min="2064" max="2064" width="31.85546875" style="20" customWidth="1"/>
    <col min="2065" max="2065" width="20.85546875" style="20" customWidth="1"/>
    <col min="2066" max="2066" width="34.85546875" style="20" customWidth="1"/>
    <col min="2067" max="2067" width="16.85546875" style="20" customWidth="1"/>
    <col min="2068" max="2068" width="9" style="20"/>
    <col min="2069" max="2069" width="23.140625" style="20" customWidth="1"/>
    <col min="2070" max="2070" width="19.85546875" style="20" customWidth="1"/>
    <col min="2071" max="2274" width="9" style="20"/>
    <col min="2275" max="2275" width="30.5703125" style="20" bestFit="1" customWidth="1"/>
    <col min="2276" max="2276" width="19.5703125" style="20" customWidth="1"/>
    <col min="2277" max="2277" width="19.140625" style="20" customWidth="1"/>
    <col min="2278" max="2278" width="15.7109375" style="20" customWidth="1"/>
    <col min="2279" max="2279" width="16.42578125" style="20" customWidth="1"/>
    <col min="2280" max="2281" width="18.140625" style="20" customWidth="1"/>
    <col min="2282" max="2282" width="16" style="20" customWidth="1"/>
    <col min="2283" max="2283" width="17.42578125" style="20" customWidth="1"/>
    <col min="2284" max="2285" width="16.28515625" style="20" bestFit="1" customWidth="1"/>
    <col min="2286" max="2287" width="0" style="20" hidden="1" customWidth="1"/>
    <col min="2288" max="2289" width="17.85546875" style="20" bestFit="1" customWidth="1"/>
    <col min="2290" max="2303" width="0" style="20" hidden="1" customWidth="1"/>
    <col min="2304" max="2304" width="17.42578125" style="20" customWidth="1"/>
    <col min="2305" max="2305" width="18" style="20" customWidth="1"/>
    <col min="2306" max="2306" width="17.140625" style="20" customWidth="1"/>
    <col min="2307" max="2307" width="16.42578125" style="20" customWidth="1"/>
    <col min="2308" max="2308" width="20.140625" style="20" customWidth="1"/>
    <col min="2309" max="2309" width="17.42578125" style="20" customWidth="1"/>
    <col min="2310" max="2310" width="20.28515625" style="20" customWidth="1"/>
    <col min="2311" max="2311" width="21.140625" style="20" customWidth="1"/>
    <col min="2312" max="2312" width="20.7109375" style="20" customWidth="1"/>
    <col min="2313" max="2313" width="11.5703125" style="20" customWidth="1"/>
    <col min="2314" max="2314" width="23" style="20" customWidth="1"/>
    <col min="2315" max="2315" width="31" style="20" customWidth="1"/>
    <col min="2316" max="2316" width="16.5703125" style="20" customWidth="1"/>
    <col min="2317" max="2317" width="28.7109375" style="20" customWidth="1"/>
    <col min="2318" max="2318" width="20.85546875" style="20" customWidth="1"/>
    <col min="2319" max="2319" width="20.28515625" style="20" customWidth="1"/>
    <col min="2320" max="2320" width="31.85546875" style="20" customWidth="1"/>
    <col min="2321" max="2321" width="20.85546875" style="20" customWidth="1"/>
    <col min="2322" max="2322" width="34.85546875" style="20" customWidth="1"/>
    <col min="2323" max="2323" width="16.85546875" style="20" customWidth="1"/>
    <col min="2324" max="2324" width="9" style="20"/>
    <col min="2325" max="2325" width="23.140625" style="20" customWidth="1"/>
    <col min="2326" max="2326" width="19.85546875" style="20" customWidth="1"/>
    <col min="2327" max="2530" width="9" style="20"/>
    <col min="2531" max="2531" width="30.5703125" style="20" bestFit="1" customWidth="1"/>
    <col min="2532" max="2532" width="19.5703125" style="20" customWidth="1"/>
    <col min="2533" max="2533" width="19.140625" style="20" customWidth="1"/>
    <col min="2534" max="2534" width="15.7109375" style="20" customWidth="1"/>
    <col min="2535" max="2535" width="16.42578125" style="20" customWidth="1"/>
    <col min="2536" max="2537" width="18.140625" style="20" customWidth="1"/>
    <col min="2538" max="2538" width="16" style="20" customWidth="1"/>
    <col min="2539" max="2539" width="17.42578125" style="20" customWidth="1"/>
    <col min="2540" max="2541" width="16.28515625" style="20" bestFit="1" customWidth="1"/>
    <col min="2542" max="2543" width="0" style="20" hidden="1" customWidth="1"/>
    <col min="2544" max="2545" width="17.85546875" style="20" bestFit="1" customWidth="1"/>
    <col min="2546" max="2559" width="0" style="20" hidden="1" customWidth="1"/>
    <col min="2560" max="2560" width="17.42578125" style="20" customWidth="1"/>
    <col min="2561" max="2561" width="18" style="20" customWidth="1"/>
    <col min="2562" max="2562" width="17.140625" style="20" customWidth="1"/>
    <col min="2563" max="2563" width="16.42578125" style="20" customWidth="1"/>
    <col min="2564" max="2564" width="20.140625" style="20" customWidth="1"/>
    <col min="2565" max="2565" width="17.42578125" style="20" customWidth="1"/>
    <col min="2566" max="2566" width="20.28515625" style="20" customWidth="1"/>
    <col min="2567" max="2567" width="21.140625" style="20" customWidth="1"/>
    <col min="2568" max="2568" width="20.7109375" style="20" customWidth="1"/>
    <col min="2569" max="2569" width="11.5703125" style="20" customWidth="1"/>
    <col min="2570" max="2570" width="23" style="20" customWidth="1"/>
    <col min="2571" max="2571" width="31" style="20" customWidth="1"/>
    <col min="2572" max="2572" width="16.5703125" style="20" customWidth="1"/>
    <col min="2573" max="2573" width="28.7109375" style="20" customWidth="1"/>
    <col min="2574" max="2574" width="20.85546875" style="20" customWidth="1"/>
    <col min="2575" max="2575" width="20.28515625" style="20" customWidth="1"/>
    <col min="2576" max="2576" width="31.85546875" style="20" customWidth="1"/>
    <col min="2577" max="2577" width="20.85546875" style="20" customWidth="1"/>
    <col min="2578" max="2578" width="34.85546875" style="20" customWidth="1"/>
    <col min="2579" max="2579" width="16.85546875" style="20" customWidth="1"/>
    <col min="2580" max="2580" width="9" style="20"/>
    <col min="2581" max="2581" width="23.140625" style="20" customWidth="1"/>
    <col min="2582" max="2582" width="19.85546875" style="20" customWidth="1"/>
    <col min="2583" max="2786" width="9" style="20"/>
    <col min="2787" max="2787" width="30.5703125" style="20" bestFit="1" customWidth="1"/>
    <col min="2788" max="2788" width="19.5703125" style="20" customWidth="1"/>
    <col min="2789" max="2789" width="19.140625" style="20" customWidth="1"/>
    <col min="2790" max="2790" width="15.7109375" style="20" customWidth="1"/>
    <col min="2791" max="2791" width="16.42578125" style="20" customWidth="1"/>
    <col min="2792" max="2793" width="18.140625" style="20" customWidth="1"/>
    <col min="2794" max="2794" width="16" style="20" customWidth="1"/>
    <col min="2795" max="2795" width="17.42578125" style="20" customWidth="1"/>
    <col min="2796" max="2797" width="16.28515625" style="20" bestFit="1" customWidth="1"/>
    <col min="2798" max="2799" width="0" style="20" hidden="1" customWidth="1"/>
    <col min="2800" max="2801" width="17.85546875" style="20" bestFit="1" customWidth="1"/>
    <col min="2802" max="2815" width="0" style="20" hidden="1" customWidth="1"/>
    <col min="2816" max="2816" width="17.42578125" style="20" customWidth="1"/>
    <col min="2817" max="2817" width="18" style="20" customWidth="1"/>
    <col min="2818" max="2818" width="17.140625" style="20" customWidth="1"/>
    <col min="2819" max="2819" width="16.42578125" style="20" customWidth="1"/>
    <col min="2820" max="2820" width="20.140625" style="20" customWidth="1"/>
    <col min="2821" max="2821" width="17.42578125" style="20" customWidth="1"/>
    <col min="2822" max="2822" width="20.28515625" style="20" customWidth="1"/>
    <col min="2823" max="2823" width="21.140625" style="20" customWidth="1"/>
    <col min="2824" max="2824" width="20.7109375" style="20" customWidth="1"/>
    <col min="2825" max="2825" width="11.5703125" style="20" customWidth="1"/>
    <col min="2826" max="2826" width="23" style="20" customWidth="1"/>
    <col min="2827" max="2827" width="31" style="20" customWidth="1"/>
    <col min="2828" max="2828" width="16.5703125" style="20" customWidth="1"/>
    <col min="2829" max="2829" width="28.7109375" style="20" customWidth="1"/>
    <col min="2830" max="2830" width="20.85546875" style="20" customWidth="1"/>
    <col min="2831" max="2831" width="20.28515625" style="20" customWidth="1"/>
    <col min="2832" max="2832" width="31.85546875" style="20" customWidth="1"/>
    <col min="2833" max="2833" width="20.85546875" style="20" customWidth="1"/>
    <col min="2834" max="2834" width="34.85546875" style="20" customWidth="1"/>
    <col min="2835" max="2835" width="16.85546875" style="20" customWidth="1"/>
    <col min="2836" max="2836" width="9" style="20"/>
    <col min="2837" max="2837" width="23.140625" style="20" customWidth="1"/>
    <col min="2838" max="2838" width="19.85546875" style="20" customWidth="1"/>
    <col min="2839" max="3042" width="9" style="20"/>
    <col min="3043" max="3043" width="30.5703125" style="20" bestFit="1" customWidth="1"/>
    <col min="3044" max="3044" width="19.5703125" style="20" customWidth="1"/>
    <col min="3045" max="3045" width="19.140625" style="20" customWidth="1"/>
    <col min="3046" max="3046" width="15.7109375" style="20" customWidth="1"/>
    <col min="3047" max="3047" width="16.42578125" style="20" customWidth="1"/>
    <col min="3048" max="3049" width="18.140625" style="20" customWidth="1"/>
    <col min="3050" max="3050" width="16" style="20" customWidth="1"/>
    <col min="3051" max="3051" width="17.42578125" style="20" customWidth="1"/>
    <col min="3052" max="3053" width="16.28515625" style="20" bestFit="1" customWidth="1"/>
    <col min="3054" max="3055" width="0" style="20" hidden="1" customWidth="1"/>
    <col min="3056" max="3057" width="17.85546875" style="20" bestFit="1" customWidth="1"/>
    <col min="3058" max="3071" width="0" style="20" hidden="1" customWidth="1"/>
    <col min="3072" max="3072" width="17.42578125" style="20" customWidth="1"/>
    <col min="3073" max="3073" width="18" style="20" customWidth="1"/>
    <col min="3074" max="3074" width="17.140625" style="20" customWidth="1"/>
    <col min="3075" max="3075" width="16.42578125" style="20" customWidth="1"/>
    <col min="3076" max="3076" width="20.140625" style="20" customWidth="1"/>
    <col min="3077" max="3077" width="17.42578125" style="20" customWidth="1"/>
    <col min="3078" max="3078" width="20.28515625" style="20" customWidth="1"/>
    <col min="3079" max="3079" width="21.140625" style="20" customWidth="1"/>
    <col min="3080" max="3080" width="20.7109375" style="20" customWidth="1"/>
    <col min="3081" max="3081" width="11.5703125" style="20" customWidth="1"/>
    <col min="3082" max="3082" width="23" style="20" customWidth="1"/>
    <col min="3083" max="3083" width="31" style="20" customWidth="1"/>
    <col min="3084" max="3084" width="16.5703125" style="20" customWidth="1"/>
    <col min="3085" max="3085" width="28.7109375" style="20" customWidth="1"/>
    <col min="3086" max="3086" width="20.85546875" style="20" customWidth="1"/>
    <col min="3087" max="3087" width="20.28515625" style="20" customWidth="1"/>
    <col min="3088" max="3088" width="31.85546875" style="20" customWidth="1"/>
    <col min="3089" max="3089" width="20.85546875" style="20" customWidth="1"/>
    <col min="3090" max="3090" width="34.85546875" style="20" customWidth="1"/>
    <col min="3091" max="3091" width="16.85546875" style="20" customWidth="1"/>
    <col min="3092" max="3092" width="9" style="20"/>
    <col min="3093" max="3093" width="23.140625" style="20" customWidth="1"/>
    <col min="3094" max="3094" width="19.85546875" style="20" customWidth="1"/>
    <col min="3095" max="3298" width="9" style="20"/>
    <col min="3299" max="3299" width="30.5703125" style="20" bestFit="1" customWidth="1"/>
    <col min="3300" max="3300" width="19.5703125" style="20" customWidth="1"/>
    <col min="3301" max="3301" width="19.140625" style="20" customWidth="1"/>
    <col min="3302" max="3302" width="15.7109375" style="20" customWidth="1"/>
    <col min="3303" max="3303" width="16.42578125" style="20" customWidth="1"/>
    <col min="3304" max="3305" width="18.140625" style="20" customWidth="1"/>
    <col min="3306" max="3306" width="16" style="20" customWidth="1"/>
    <col min="3307" max="3307" width="17.42578125" style="20" customWidth="1"/>
    <col min="3308" max="3309" width="16.28515625" style="20" bestFit="1" customWidth="1"/>
    <col min="3310" max="3311" width="0" style="20" hidden="1" customWidth="1"/>
    <col min="3312" max="3313" width="17.85546875" style="20" bestFit="1" customWidth="1"/>
    <col min="3314" max="3327" width="0" style="20" hidden="1" customWidth="1"/>
    <col min="3328" max="3328" width="17.42578125" style="20" customWidth="1"/>
    <col min="3329" max="3329" width="18" style="20" customWidth="1"/>
    <col min="3330" max="3330" width="17.140625" style="20" customWidth="1"/>
    <col min="3331" max="3331" width="16.42578125" style="20" customWidth="1"/>
    <col min="3332" max="3332" width="20.140625" style="20" customWidth="1"/>
    <col min="3333" max="3333" width="17.42578125" style="20" customWidth="1"/>
    <col min="3334" max="3334" width="20.28515625" style="20" customWidth="1"/>
    <col min="3335" max="3335" width="21.140625" style="20" customWidth="1"/>
    <col min="3336" max="3336" width="20.7109375" style="20" customWidth="1"/>
    <col min="3337" max="3337" width="11.5703125" style="20" customWidth="1"/>
    <col min="3338" max="3338" width="23" style="20" customWidth="1"/>
    <col min="3339" max="3339" width="31" style="20" customWidth="1"/>
    <col min="3340" max="3340" width="16.5703125" style="20" customWidth="1"/>
    <col min="3341" max="3341" width="28.7109375" style="20" customWidth="1"/>
    <col min="3342" max="3342" width="20.85546875" style="20" customWidth="1"/>
    <col min="3343" max="3343" width="20.28515625" style="20" customWidth="1"/>
    <col min="3344" max="3344" width="31.85546875" style="20" customWidth="1"/>
    <col min="3345" max="3345" width="20.85546875" style="20" customWidth="1"/>
    <col min="3346" max="3346" width="34.85546875" style="20" customWidth="1"/>
    <col min="3347" max="3347" width="16.85546875" style="20" customWidth="1"/>
    <col min="3348" max="3348" width="9" style="20"/>
    <col min="3349" max="3349" width="23.140625" style="20" customWidth="1"/>
    <col min="3350" max="3350" width="19.85546875" style="20" customWidth="1"/>
    <col min="3351" max="3554" width="9" style="20"/>
    <col min="3555" max="3555" width="30.5703125" style="20" bestFit="1" customWidth="1"/>
    <col min="3556" max="3556" width="19.5703125" style="20" customWidth="1"/>
    <col min="3557" max="3557" width="19.140625" style="20" customWidth="1"/>
    <col min="3558" max="3558" width="15.7109375" style="20" customWidth="1"/>
    <col min="3559" max="3559" width="16.42578125" style="20" customWidth="1"/>
    <col min="3560" max="3561" width="18.140625" style="20" customWidth="1"/>
    <col min="3562" max="3562" width="16" style="20" customWidth="1"/>
    <col min="3563" max="3563" width="17.42578125" style="20" customWidth="1"/>
    <col min="3564" max="3565" width="16.28515625" style="20" bestFit="1" customWidth="1"/>
    <col min="3566" max="3567" width="0" style="20" hidden="1" customWidth="1"/>
    <col min="3568" max="3569" width="17.85546875" style="20" bestFit="1" customWidth="1"/>
    <col min="3570" max="3583" width="0" style="20" hidden="1" customWidth="1"/>
    <col min="3584" max="3584" width="17.42578125" style="20" customWidth="1"/>
    <col min="3585" max="3585" width="18" style="20" customWidth="1"/>
    <col min="3586" max="3586" width="17.140625" style="20" customWidth="1"/>
    <col min="3587" max="3587" width="16.42578125" style="20" customWidth="1"/>
    <col min="3588" max="3588" width="20.140625" style="20" customWidth="1"/>
    <col min="3589" max="3589" width="17.42578125" style="20" customWidth="1"/>
    <col min="3590" max="3590" width="20.28515625" style="20" customWidth="1"/>
    <col min="3591" max="3591" width="21.140625" style="20" customWidth="1"/>
    <col min="3592" max="3592" width="20.7109375" style="20" customWidth="1"/>
    <col min="3593" max="3593" width="11.5703125" style="20" customWidth="1"/>
    <col min="3594" max="3594" width="23" style="20" customWidth="1"/>
    <col min="3595" max="3595" width="31" style="20" customWidth="1"/>
    <col min="3596" max="3596" width="16.5703125" style="20" customWidth="1"/>
    <col min="3597" max="3597" width="28.7109375" style="20" customWidth="1"/>
    <col min="3598" max="3598" width="20.85546875" style="20" customWidth="1"/>
    <col min="3599" max="3599" width="20.28515625" style="20" customWidth="1"/>
    <col min="3600" max="3600" width="31.85546875" style="20" customWidth="1"/>
    <col min="3601" max="3601" width="20.85546875" style="20" customWidth="1"/>
    <col min="3602" max="3602" width="34.85546875" style="20" customWidth="1"/>
    <col min="3603" max="3603" width="16.85546875" style="20" customWidth="1"/>
    <col min="3604" max="3604" width="9" style="20"/>
    <col min="3605" max="3605" width="23.140625" style="20" customWidth="1"/>
    <col min="3606" max="3606" width="19.85546875" style="20" customWidth="1"/>
    <col min="3607" max="3810" width="9" style="20"/>
    <col min="3811" max="3811" width="30.5703125" style="20" bestFit="1" customWidth="1"/>
    <col min="3812" max="3812" width="19.5703125" style="20" customWidth="1"/>
    <col min="3813" max="3813" width="19.140625" style="20" customWidth="1"/>
    <col min="3814" max="3814" width="15.7109375" style="20" customWidth="1"/>
    <col min="3815" max="3815" width="16.42578125" style="20" customWidth="1"/>
    <col min="3816" max="3817" width="18.140625" style="20" customWidth="1"/>
    <col min="3818" max="3818" width="16" style="20" customWidth="1"/>
    <col min="3819" max="3819" width="17.42578125" style="20" customWidth="1"/>
    <col min="3820" max="3821" width="16.28515625" style="20" bestFit="1" customWidth="1"/>
    <col min="3822" max="3823" width="0" style="20" hidden="1" customWidth="1"/>
    <col min="3824" max="3825" width="17.85546875" style="20" bestFit="1" customWidth="1"/>
    <col min="3826" max="3839" width="0" style="20" hidden="1" customWidth="1"/>
    <col min="3840" max="3840" width="17.42578125" style="20" customWidth="1"/>
    <col min="3841" max="3841" width="18" style="20" customWidth="1"/>
    <col min="3842" max="3842" width="17.140625" style="20" customWidth="1"/>
    <col min="3843" max="3843" width="16.42578125" style="20" customWidth="1"/>
    <col min="3844" max="3844" width="20.140625" style="20" customWidth="1"/>
    <col min="3845" max="3845" width="17.42578125" style="20" customWidth="1"/>
    <col min="3846" max="3846" width="20.28515625" style="20" customWidth="1"/>
    <col min="3847" max="3847" width="21.140625" style="20" customWidth="1"/>
    <col min="3848" max="3848" width="20.7109375" style="20" customWidth="1"/>
    <col min="3849" max="3849" width="11.5703125" style="20" customWidth="1"/>
    <col min="3850" max="3850" width="23" style="20" customWidth="1"/>
    <col min="3851" max="3851" width="31" style="20" customWidth="1"/>
    <col min="3852" max="3852" width="16.5703125" style="20" customWidth="1"/>
    <col min="3853" max="3853" width="28.7109375" style="20" customWidth="1"/>
    <col min="3854" max="3854" width="20.85546875" style="20" customWidth="1"/>
    <col min="3855" max="3855" width="20.28515625" style="20" customWidth="1"/>
    <col min="3856" max="3856" width="31.85546875" style="20" customWidth="1"/>
    <col min="3857" max="3857" width="20.85546875" style="20" customWidth="1"/>
    <col min="3858" max="3858" width="34.85546875" style="20" customWidth="1"/>
    <col min="3859" max="3859" width="16.85546875" style="20" customWidth="1"/>
    <col min="3860" max="3860" width="9" style="20"/>
    <col min="3861" max="3861" width="23.140625" style="20" customWidth="1"/>
    <col min="3862" max="3862" width="19.85546875" style="20" customWidth="1"/>
    <col min="3863" max="4066" width="9" style="20"/>
    <col min="4067" max="4067" width="30.5703125" style="20" bestFit="1" customWidth="1"/>
    <col min="4068" max="4068" width="19.5703125" style="20" customWidth="1"/>
    <col min="4069" max="4069" width="19.140625" style="20" customWidth="1"/>
    <col min="4070" max="4070" width="15.7109375" style="20" customWidth="1"/>
    <col min="4071" max="4071" width="16.42578125" style="20" customWidth="1"/>
    <col min="4072" max="4073" width="18.140625" style="20" customWidth="1"/>
    <col min="4074" max="4074" width="16" style="20" customWidth="1"/>
    <col min="4075" max="4075" width="17.42578125" style="20" customWidth="1"/>
    <col min="4076" max="4077" width="16.28515625" style="20" bestFit="1" customWidth="1"/>
    <col min="4078" max="4079" width="0" style="20" hidden="1" customWidth="1"/>
    <col min="4080" max="4081" width="17.85546875" style="20" bestFit="1" customWidth="1"/>
    <col min="4082" max="4095" width="0" style="20" hidden="1" customWidth="1"/>
    <col min="4096" max="4096" width="17.42578125" style="20" customWidth="1"/>
    <col min="4097" max="4097" width="18" style="20" customWidth="1"/>
    <col min="4098" max="4098" width="17.140625" style="20" customWidth="1"/>
    <col min="4099" max="4099" width="16.42578125" style="20" customWidth="1"/>
    <col min="4100" max="4100" width="20.140625" style="20" customWidth="1"/>
    <col min="4101" max="4101" width="17.42578125" style="20" customWidth="1"/>
    <col min="4102" max="4102" width="20.28515625" style="20" customWidth="1"/>
    <col min="4103" max="4103" width="21.140625" style="20" customWidth="1"/>
    <col min="4104" max="4104" width="20.7109375" style="20" customWidth="1"/>
    <col min="4105" max="4105" width="11.5703125" style="20" customWidth="1"/>
    <col min="4106" max="4106" width="23" style="20" customWidth="1"/>
    <col min="4107" max="4107" width="31" style="20" customWidth="1"/>
    <col min="4108" max="4108" width="16.5703125" style="20" customWidth="1"/>
    <col min="4109" max="4109" width="28.7109375" style="20" customWidth="1"/>
    <col min="4110" max="4110" width="20.85546875" style="20" customWidth="1"/>
    <col min="4111" max="4111" width="20.28515625" style="20" customWidth="1"/>
    <col min="4112" max="4112" width="31.85546875" style="20" customWidth="1"/>
    <col min="4113" max="4113" width="20.85546875" style="20" customWidth="1"/>
    <col min="4114" max="4114" width="34.85546875" style="20" customWidth="1"/>
    <col min="4115" max="4115" width="16.85546875" style="20" customWidth="1"/>
    <col min="4116" max="4116" width="9" style="20"/>
    <col min="4117" max="4117" width="23.140625" style="20" customWidth="1"/>
    <col min="4118" max="4118" width="19.85546875" style="20" customWidth="1"/>
    <col min="4119" max="4322" width="9" style="20"/>
    <col min="4323" max="4323" width="30.5703125" style="20" bestFit="1" customWidth="1"/>
    <col min="4324" max="4324" width="19.5703125" style="20" customWidth="1"/>
    <col min="4325" max="4325" width="19.140625" style="20" customWidth="1"/>
    <col min="4326" max="4326" width="15.7109375" style="20" customWidth="1"/>
    <col min="4327" max="4327" width="16.42578125" style="20" customWidth="1"/>
    <col min="4328" max="4329" width="18.140625" style="20" customWidth="1"/>
    <col min="4330" max="4330" width="16" style="20" customWidth="1"/>
    <col min="4331" max="4331" width="17.42578125" style="20" customWidth="1"/>
    <col min="4332" max="4333" width="16.28515625" style="20" bestFit="1" customWidth="1"/>
    <col min="4334" max="4335" width="0" style="20" hidden="1" customWidth="1"/>
    <col min="4336" max="4337" width="17.85546875" style="20" bestFit="1" customWidth="1"/>
    <col min="4338" max="4351" width="0" style="20" hidden="1" customWidth="1"/>
    <col min="4352" max="4352" width="17.42578125" style="20" customWidth="1"/>
    <col min="4353" max="4353" width="18" style="20" customWidth="1"/>
    <col min="4354" max="4354" width="17.140625" style="20" customWidth="1"/>
    <col min="4355" max="4355" width="16.42578125" style="20" customWidth="1"/>
    <col min="4356" max="4356" width="20.140625" style="20" customWidth="1"/>
    <col min="4357" max="4357" width="17.42578125" style="20" customWidth="1"/>
    <col min="4358" max="4358" width="20.28515625" style="20" customWidth="1"/>
    <col min="4359" max="4359" width="21.140625" style="20" customWidth="1"/>
    <col min="4360" max="4360" width="20.7109375" style="20" customWidth="1"/>
    <col min="4361" max="4361" width="11.5703125" style="20" customWidth="1"/>
    <col min="4362" max="4362" width="23" style="20" customWidth="1"/>
    <col min="4363" max="4363" width="31" style="20" customWidth="1"/>
    <col min="4364" max="4364" width="16.5703125" style="20" customWidth="1"/>
    <col min="4365" max="4365" width="28.7109375" style="20" customWidth="1"/>
    <col min="4366" max="4366" width="20.85546875" style="20" customWidth="1"/>
    <col min="4367" max="4367" width="20.28515625" style="20" customWidth="1"/>
    <col min="4368" max="4368" width="31.85546875" style="20" customWidth="1"/>
    <col min="4369" max="4369" width="20.85546875" style="20" customWidth="1"/>
    <col min="4370" max="4370" width="34.85546875" style="20" customWidth="1"/>
    <col min="4371" max="4371" width="16.85546875" style="20" customWidth="1"/>
    <col min="4372" max="4372" width="9" style="20"/>
    <col min="4373" max="4373" width="23.140625" style="20" customWidth="1"/>
    <col min="4374" max="4374" width="19.85546875" style="20" customWidth="1"/>
    <col min="4375" max="4578" width="9" style="20"/>
    <col min="4579" max="4579" width="30.5703125" style="20" bestFit="1" customWidth="1"/>
    <col min="4580" max="4580" width="19.5703125" style="20" customWidth="1"/>
    <col min="4581" max="4581" width="19.140625" style="20" customWidth="1"/>
    <col min="4582" max="4582" width="15.7109375" style="20" customWidth="1"/>
    <col min="4583" max="4583" width="16.42578125" style="20" customWidth="1"/>
    <col min="4584" max="4585" width="18.140625" style="20" customWidth="1"/>
    <col min="4586" max="4586" width="16" style="20" customWidth="1"/>
    <col min="4587" max="4587" width="17.42578125" style="20" customWidth="1"/>
    <col min="4588" max="4589" width="16.28515625" style="20" bestFit="1" customWidth="1"/>
    <col min="4590" max="4591" width="0" style="20" hidden="1" customWidth="1"/>
    <col min="4592" max="4593" width="17.85546875" style="20" bestFit="1" customWidth="1"/>
    <col min="4594" max="4607" width="0" style="20" hidden="1" customWidth="1"/>
    <col min="4608" max="4608" width="17.42578125" style="20" customWidth="1"/>
    <col min="4609" max="4609" width="18" style="20" customWidth="1"/>
    <col min="4610" max="4610" width="17.140625" style="20" customWidth="1"/>
    <col min="4611" max="4611" width="16.42578125" style="20" customWidth="1"/>
    <col min="4612" max="4612" width="20.140625" style="20" customWidth="1"/>
    <col min="4613" max="4613" width="17.42578125" style="20" customWidth="1"/>
    <col min="4614" max="4614" width="20.28515625" style="20" customWidth="1"/>
    <col min="4615" max="4615" width="21.140625" style="20" customWidth="1"/>
    <col min="4616" max="4616" width="20.7109375" style="20" customWidth="1"/>
    <col min="4617" max="4617" width="11.5703125" style="20" customWidth="1"/>
    <col min="4618" max="4618" width="23" style="20" customWidth="1"/>
    <col min="4619" max="4619" width="31" style="20" customWidth="1"/>
    <col min="4620" max="4620" width="16.5703125" style="20" customWidth="1"/>
    <col min="4621" max="4621" width="28.7109375" style="20" customWidth="1"/>
    <col min="4622" max="4622" width="20.85546875" style="20" customWidth="1"/>
    <col min="4623" max="4623" width="20.28515625" style="20" customWidth="1"/>
    <col min="4624" max="4624" width="31.85546875" style="20" customWidth="1"/>
    <col min="4625" max="4625" width="20.85546875" style="20" customWidth="1"/>
    <col min="4626" max="4626" width="34.85546875" style="20" customWidth="1"/>
    <col min="4627" max="4627" width="16.85546875" style="20" customWidth="1"/>
    <col min="4628" max="4628" width="9" style="20"/>
    <col min="4629" max="4629" width="23.140625" style="20" customWidth="1"/>
    <col min="4630" max="4630" width="19.85546875" style="20" customWidth="1"/>
    <col min="4631" max="4834" width="9" style="20"/>
    <col min="4835" max="4835" width="30.5703125" style="20" bestFit="1" customWidth="1"/>
    <col min="4836" max="4836" width="19.5703125" style="20" customWidth="1"/>
    <col min="4837" max="4837" width="19.140625" style="20" customWidth="1"/>
    <col min="4838" max="4838" width="15.7109375" style="20" customWidth="1"/>
    <col min="4839" max="4839" width="16.42578125" style="20" customWidth="1"/>
    <col min="4840" max="4841" width="18.140625" style="20" customWidth="1"/>
    <col min="4842" max="4842" width="16" style="20" customWidth="1"/>
    <col min="4843" max="4843" width="17.42578125" style="20" customWidth="1"/>
    <col min="4844" max="4845" width="16.28515625" style="20" bestFit="1" customWidth="1"/>
    <col min="4846" max="4847" width="0" style="20" hidden="1" customWidth="1"/>
    <col min="4848" max="4849" width="17.85546875" style="20" bestFit="1" customWidth="1"/>
    <col min="4850" max="4863" width="0" style="20" hidden="1" customWidth="1"/>
    <col min="4864" max="4864" width="17.42578125" style="20" customWidth="1"/>
    <col min="4865" max="4865" width="18" style="20" customWidth="1"/>
    <col min="4866" max="4866" width="17.140625" style="20" customWidth="1"/>
    <col min="4867" max="4867" width="16.42578125" style="20" customWidth="1"/>
    <col min="4868" max="4868" width="20.140625" style="20" customWidth="1"/>
    <col min="4869" max="4869" width="17.42578125" style="20" customWidth="1"/>
    <col min="4870" max="4870" width="20.28515625" style="20" customWidth="1"/>
    <col min="4871" max="4871" width="21.140625" style="20" customWidth="1"/>
    <col min="4872" max="4872" width="20.7109375" style="20" customWidth="1"/>
    <col min="4873" max="4873" width="11.5703125" style="20" customWidth="1"/>
    <col min="4874" max="4874" width="23" style="20" customWidth="1"/>
    <col min="4875" max="4875" width="31" style="20" customWidth="1"/>
    <col min="4876" max="4876" width="16.5703125" style="20" customWidth="1"/>
    <col min="4877" max="4877" width="28.7109375" style="20" customWidth="1"/>
    <col min="4878" max="4878" width="20.85546875" style="20" customWidth="1"/>
    <col min="4879" max="4879" width="20.28515625" style="20" customWidth="1"/>
    <col min="4880" max="4880" width="31.85546875" style="20" customWidth="1"/>
    <col min="4881" max="4881" width="20.85546875" style="20" customWidth="1"/>
    <col min="4882" max="4882" width="34.85546875" style="20" customWidth="1"/>
    <col min="4883" max="4883" width="16.85546875" style="20" customWidth="1"/>
    <col min="4884" max="4884" width="9" style="20"/>
    <col min="4885" max="4885" width="23.140625" style="20" customWidth="1"/>
    <col min="4886" max="4886" width="19.85546875" style="20" customWidth="1"/>
    <col min="4887" max="5090" width="9" style="20"/>
    <col min="5091" max="5091" width="30.5703125" style="20" bestFit="1" customWidth="1"/>
    <col min="5092" max="5092" width="19.5703125" style="20" customWidth="1"/>
    <col min="5093" max="5093" width="19.140625" style="20" customWidth="1"/>
    <col min="5094" max="5094" width="15.7109375" style="20" customWidth="1"/>
    <col min="5095" max="5095" width="16.42578125" style="20" customWidth="1"/>
    <col min="5096" max="5097" width="18.140625" style="20" customWidth="1"/>
    <col min="5098" max="5098" width="16" style="20" customWidth="1"/>
    <col min="5099" max="5099" width="17.42578125" style="20" customWidth="1"/>
    <col min="5100" max="5101" width="16.28515625" style="20" bestFit="1" customWidth="1"/>
    <col min="5102" max="5103" width="0" style="20" hidden="1" customWidth="1"/>
    <col min="5104" max="5105" width="17.85546875" style="20" bestFit="1" customWidth="1"/>
    <col min="5106" max="5119" width="0" style="20" hidden="1" customWidth="1"/>
    <col min="5120" max="5120" width="17.42578125" style="20" customWidth="1"/>
    <col min="5121" max="5121" width="18" style="20" customWidth="1"/>
    <col min="5122" max="5122" width="17.140625" style="20" customWidth="1"/>
    <col min="5123" max="5123" width="16.42578125" style="20" customWidth="1"/>
    <col min="5124" max="5124" width="20.140625" style="20" customWidth="1"/>
    <col min="5125" max="5125" width="17.42578125" style="20" customWidth="1"/>
    <col min="5126" max="5126" width="20.28515625" style="20" customWidth="1"/>
    <col min="5127" max="5127" width="21.140625" style="20" customWidth="1"/>
    <col min="5128" max="5128" width="20.7109375" style="20" customWidth="1"/>
    <col min="5129" max="5129" width="11.5703125" style="20" customWidth="1"/>
    <col min="5130" max="5130" width="23" style="20" customWidth="1"/>
    <col min="5131" max="5131" width="31" style="20" customWidth="1"/>
    <col min="5132" max="5132" width="16.5703125" style="20" customWidth="1"/>
    <col min="5133" max="5133" width="28.7109375" style="20" customWidth="1"/>
    <col min="5134" max="5134" width="20.85546875" style="20" customWidth="1"/>
    <col min="5135" max="5135" width="20.28515625" style="20" customWidth="1"/>
    <col min="5136" max="5136" width="31.85546875" style="20" customWidth="1"/>
    <col min="5137" max="5137" width="20.85546875" style="20" customWidth="1"/>
    <col min="5138" max="5138" width="34.85546875" style="20" customWidth="1"/>
    <col min="5139" max="5139" width="16.85546875" style="20" customWidth="1"/>
    <col min="5140" max="5140" width="9" style="20"/>
    <col min="5141" max="5141" width="23.140625" style="20" customWidth="1"/>
    <col min="5142" max="5142" width="19.85546875" style="20" customWidth="1"/>
    <col min="5143" max="5346" width="9" style="20"/>
    <col min="5347" max="5347" width="30.5703125" style="20" bestFit="1" customWidth="1"/>
    <col min="5348" max="5348" width="19.5703125" style="20" customWidth="1"/>
    <col min="5349" max="5349" width="19.140625" style="20" customWidth="1"/>
    <col min="5350" max="5350" width="15.7109375" style="20" customWidth="1"/>
    <col min="5351" max="5351" width="16.42578125" style="20" customWidth="1"/>
    <col min="5352" max="5353" width="18.140625" style="20" customWidth="1"/>
    <col min="5354" max="5354" width="16" style="20" customWidth="1"/>
    <col min="5355" max="5355" width="17.42578125" style="20" customWidth="1"/>
    <col min="5356" max="5357" width="16.28515625" style="20" bestFit="1" customWidth="1"/>
    <col min="5358" max="5359" width="0" style="20" hidden="1" customWidth="1"/>
    <col min="5360" max="5361" width="17.85546875" style="20" bestFit="1" customWidth="1"/>
    <col min="5362" max="5375" width="0" style="20" hidden="1" customWidth="1"/>
    <col min="5376" max="5376" width="17.42578125" style="20" customWidth="1"/>
    <col min="5377" max="5377" width="18" style="20" customWidth="1"/>
    <col min="5378" max="5378" width="17.140625" style="20" customWidth="1"/>
    <col min="5379" max="5379" width="16.42578125" style="20" customWidth="1"/>
    <col min="5380" max="5380" width="20.140625" style="20" customWidth="1"/>
    <col min="5381" max="5381" width="17.42578125" style="20" customWidth="1"/>
    <col min="5382" max="5382" width="20.28515625" style="20" customWidth="1"/>
    <col min="5383" max="5383" width="21.140625" style="20" customWidth="1"/>
    <col min="5384" max="5384" width="20.7109375" style="20" customWidth="1"/>
    <col min="5385" max="5385" width="11.5703125" style="20" customWidth="1"/>
    <col min="5386" max="5386" width="23" style="20" customWidth="1"/>
    <col min="5387" max="5387" width="31" style="20" customWidth="1"/>
    <col min="5388" max="5388" width="16.5703125" style="20" customWidth="1"/>
    <col min="5389" max="5389" width="28.7109375" style="20" customWidth="1"/>
    <col min="5390" max="5390" width="20.85546875" style="20" customWidth="1"/>
    <col min="5391" max="5391" width="20.28515625" style="20" customWidth="1"/>
    <col min="5392" max="5392" width="31.85546875" style="20" customWidth="1"/>
    <col min="5393" max="5393" width="20.85546875" style="20" customWidth="1"/>
    <col min="5394" max="5394" width="34.85546875" style="20" customWidth="1"/>
    <col min="5395" max="5395" width="16.85546875" style="20" customWidth="1"/>
    <col min="5396" max="5396" width="9" style="20"/>
    <col min="5397" max="5397" width="23.140625" style="20" customWidth="1"/>
    <col min="5398" max="5398" width="19.85546875" style="20" customWidth="1"/>
    <col min="5399" max="5602" width="9" style="20"/>
    <col min="5603" max="5603" width="30.5703125" style="20" bestFit="1" customWidth="1"/>
    <col min="5604" max="5604" width="19.5703125" style="20" customWidth="1"/>
    <col min="5605" max="5605" width="19.140625" style="20" customWidth="1"/>
    <col min="5606" max="5606" width="15.7109375" style="20" customWidth="1"/>
    <col min="5607" max="5607" width="16.42578125" style="20" customWidth="1"/>
    <col min="5608" max="5609" width="18.140625" style="20" customWidth="1"/>
    <col min="5610" max="5610" width="16" style="20" customWidth="1"/>
    <col min="5611" max="5611" width="17.42578125" style="20" customWidth="1"/>
    <col min="5612" max="5613" width="16.28515625" style="20" bestFit="1" customWidth="1"/>
    <col min="5614" max="5615" width="0" style="20" hidden="1" customWidth="1"/>
    <col min="5616" max="5617" width="17.85546875" style="20" bestFit="1" customWidth="1"/>
    <col min="5618" max="5631" width="0" style="20" hidden="1" customWidth="1"/>
    <col min="5632" max="5632" width="17.42578125" style="20" customWidth="1"/>
    <col min="5633" max="5633" width="18" style="20" customWidth="1"/>
    <col min="5634" max="5634" width="17.140625" style="20" customWidth="1"/>
    <col min="5635" max="5635" width="16.42578125" style="20" customWidth="1"/>
    <col min="5636" max="5636" width="20.140625" style="20" customWidth="1"/>
    <col min="5637" max="5637" width="17.42578125" style="20" customWidth="1"/>
    <col min="5638" max="5638" width="20.28515625" style="20" customWidth="1"/>
    <col min="5639" max="5639" width="21.140625" style="20" customWidth="1"/>
    <col min="5640" max="5640" width="20.7109375" style="20" customWidth="1"/>
    <col min="5641" max="5641" width="11.5703125" style="20" customWidth="1"/>
    <col min="5642" max="5642" width="23" style="20" customWidth="1"/>
    <col min="5643" max="5643" width="31" style="20" customWidth="1"/>
    <col min="5644" max="5644" width="16.5703125" style="20" customWidth="1"/>
    <col min="5645" max="5645" width="28.7109375" style="20" customWidth="1"/>
    <col min="5646" max="5646" width="20.85546875" style="20" customWidth="1"/>
    <col min="5647" max="5647" width="20.28515625" style="20" customWidth="1"/>
    <col min="5648" max="5648" width="31.85546875" style="20" customWidth="1"/>
    <col min="5649" max="5649" width="20.85546875" style="20" customWidth="1"/>
    <col min="5650" max="5650" width="34.85546875" style="20" customWidth="1"/>
    <col min="5651" max="5651" width="16.85546875" style="20" customWidth="1"/>
    <col min="5652" max="5652" width="9" style="20"/>
    <col min="5653" max="5653" width="23.140625" style="20" customWidth="1"/>
    <col min="5654" max="5654" width="19.85546875" style="20" customWidth="1"/>
    <col min="5655" max="5858" width="9" style="20"/>
    <col min="5859" max="5859" width="30.5703125" style="20" bestFit="1" customWidth="1"/>
    <col min="5860" max="5860" width="19.5703125" style="20" customWidth="1"/>
    <col min="5861" max="5861" width="19.140625" style="20" customWidth="1"/>
    <col min="5862" max="5862" width="15.7109375" style="20" customWidth="1"/>
    <col min="5863" max="5863" width="16.42578125" style="20" customWidth="1"/>
    <col min="5864" max="5865" width="18.140625" style="20" customWidth="1"/>
    <col min="5866" max="5866" width="16" style="20" customWidth="1"/>
    <col min="5867" max="5867" width="17.42578125" style="20" customWidth="1"/>
    <col min="5868" max="5869" width="16.28515625" style="20" bestFit="1" customWidth="1"/>
    <col min="5870" max="5871" width="0" style="20" hidden="1" customWidth="1"/>
    <col min="5872" max="5873" width="17.85546875" style="20" bestFit="1" customWidth="1"/>
    <col min="5874" max="5887" width="0" style="20" hidden="1" customWidth="1"/>
    <col min="5888" max="5888" width="17.42578125" style="20" customWidth="1"/>
    <col min="5889" max="5889" width="18" style="20" customWidth="1"/>
    <col min="5890" max="5890" width="17.140625" style="20" customWidth="1"/>
    <col min="5891" max="5891" width="16.42578125" style="20" customWidth="1"/>
    <col min="5892" max="5892" width="20.140625" style="20" customWidth="1"/>
    <col min="5893" max="5893" width="17.42578125" style="20" customWidth="1"/>
    <col min="5894" max="5894" width="20.28515625" style="20" customWidth="1"/>
    <col min="5895" max="5895" width="21.140625" style="20" customWidth="1"/>
    <col min="5896" max="5896" width="20.7109375" style="20" customWidth="1"/>
    <col min="5897" max="5897" width="11.5703125" style="20" customWidth="1"/>
    <col min="5898" max="5898" width="23" style="20" customWidth="1"/>
    <col min="5899" max="5899" width="31" style="20" customWidth="1"/>
    <col min="5900" max="5900" width="16.5703125" style="20" customWidth="1"/>
    <col min="5901" max="5901" width="28.7109375" style="20" customWidth="1"/>
    <col min="5902" max="5902" width="20.85546875" style="20" customWidth="1"/>
    <col min="5903" max="5903" width="20.28515625" style="20" customWidth="1"/>
    <col min="5904" max="5904" width="31.85546875" style="20" customWidth="1"/>
    <col min="5905" max="5905" width="20.85546875" style="20" customWidth="1"/>
    <col min="5906" max="5906" width="34.85546875" style="20" customWidth="1"/>
    <col min="5907" max="5907" width="16.85546875" style="20" customWidth="1"/>
    <col min="5908" max="5908" width="9" style="20"/>
    <col min="5909" max="5909" width="23.140625" style="20" customWidth="1"/>
    <col min="5910" max="5910" width="19.85546875" style="20" customWidth="1"/>
    <col min="5911" max="6114" width="9" style="20"/>
    <col min="6115" max="6115" width="30.5703125" style="20" bestFit="1" customWidth="1"/>
    <col min="6116" max="6116" width="19.5703125" style="20" customWidth="1"/>
    <col min="6117" max="6117" width="19.140625" style="20" customWidth="1"/>
    <col min="6118" max="6118" width="15.7109375" style="20" customWidth="1"/>
    <col min="6119" max="6119" width="16.42578125" style="20" customWidth="1"/>
    <col min="6120" max="6121" width="18.140625" style="20" customWidth="1"/>
    <col min="6122" max="6122" width="16" style="20" customWidth="1"/>
    <col min="6123" max="6123" width="17.42578125" style="20" customWidth="1"/>
    <col min="6124" max="6125" width="16.28515625" style="20" bestFit="1" customWidth="1"/>
    <col min="6126" max="6127" width="0" style="20" hidden="1" customWidth="1"/>
    <col min="6128" max="6129" width="17.85546875" style="20" bestFit="1" customWidth="1"/>
    <col min="6130" max="6143" width="0" style="20" hidden="1" customWidth="1"/>
    <col min="6144" max="6144" width="17.42578125" style="20" customWidth="1"/>
    <col min="6145" max="6145" width="18" style="20" customWidth="1"/>
    <col min="6146" max="6146" width="17.140625" style="20" customWidth="1"/>
    <col min="6147" max="6147" width="16.42578125" style="20" customWidth="1"/>
    <col min="6148" max="6148" width="20.140625" style="20" customWidth="1"/>
    <col min="6149" max="6149" width="17.42578125" style="20" customWidth="1"/>
    <col min="6150" max="6150" width="20.28515625" style="20" customWidth="1"/>
    <col min="6151" max="6151" width="21.140625" style="20" customWidth="1"/>
    <col min="6152" max="6152" width="20.7109375" style="20" customWidth="1"/>
    <col min="6153" max="6153" width="11.5703125" style="20" customWidth="1"/>
    <col min="6154" max="6154" width="23" style="20" customWidth="1"/>
    <col min="6155" max="6155" width="31" style="20" customWidth="1"/>
    <col min="6156" max="6156" width="16.5703125" style="20" customWidth="1"/>
    <col min="6157" max="6157" width="28.7109375" style="20" customWidth="1"/>
    <col min="6158" max="6158" width="20.85546875" style="20" customWidth="1"/>
    <col min="6159" max="6159" width="20.28515625" style="20" customWidth="1"/>
    <col min="6160" max="6160" width="31.85546875" style="20" customWidth="1"/>
    <col min="6161" max="6161" width="20.85546875" style="20" customWidth="1"/>
    <col min="6162" max="6162" width="34.85546875" style="20" customWidth="1"/>
    <col min="6163" max="6163" width="16.85546875" style="20" customWidth="1"/>
    <col min="6164" max="6164" width="9" style="20"/>
    <col min="6165" max="6165" width="23.140625" style="20" customWidth="1"/>
    <col min="6166" max="6166" width="19.85546875" style="20" customWidth="1"/>
    <col min="6167" max="6370" width="9" style="20"/>
    <col min="6371" max="6371" width="30.5703125" style="20" bestFit="1" customWidth="1"/>
    <col min="6372" max="6372" width="19.5703125" style="20" customWidth="1"/>
    <col min="6373" max="6373" width="19.140625" style="20" customWidth="1"/>
    <col min="6374" max="6374" width="15.7109375" style="20" customWidth="1"/>
    <col min="6375" max="6375" width="16.42578125" style="20" customWidth="1"/>
    <col min="6376" max="6377" width="18.140625" style="20" customWidth="1"/>
    <col min="6378" max="6378" width="16" style="20" customWidth="1"/>
    <col min="6379" max="6379" width="17.42578125" style="20" customWidth="1"/>
    <col min="6380" max="6381" width="16.28515625" style="20" bestFit="1" customWidth="1"/>
    <col min="6382" max="6383" width="0" style="20" hidden="1" customWidth="1"/>
    <col min="6384" max="6385" width="17.85546875" style="20" bestFit="1" customWidth="1"/>
    <col min="6386" max="6399" width="0" style="20" hidden="1" customWidth="1"/>
    <col min="6400" max="6400" width="17.42578125" style="20" customWidth="1"/>
    <col min="6401" max="6401" width="18" style="20" customWidth="1"/>
    <col min="6402" max="6402" width="17.140625" style="20" customWidth="1"/>
    <col min="6403" max="6403" width="16.42578125" style="20" customWidth="1"/>
    <col min="6404" max="6404" width="20.140625" style="20" customWidth="1"/>
    <col min="6405" max="6405" width="17.42578125" style="20" customWidth="1"/>
    <col min="6406" max="6406" width="20.28515625" style="20" customWidth="1"/>
    <col min="6407" max="6407" width="21.140625" style="20" customWidth="1"/>
    <col min="6408" max="6408" width="20.7109375" style="20" customWidth="1"/>
    <col min="6409" max="6409" width="11.5703125" style="20" customWidth="1"/>
    <col min="6410" max="6410" width="23" style="20" customWidth="1"/>
    <col min="6411" max="6411" width="31" style="20" customWidth="1"/>
    <col min="6412" max="6412" width="16.5703125" style="20" customWidth="1"/>
    <col min="6413" max="6413" width="28.7109375" style="20" customWidth="1"/>
    <col min="6414" max="6414" width="20.85546875" style="20" customWidth="1"/>
    <col min="6415" max="6415" width="20.28515625" style="20" customWidth="1"/>
    <col min="6416" max="6416" width="31.85546875" style="20" customWidth="1"/>
    <col min="6417" max="6417" width="20.85546875" style="20" customWidth="1"/>
    <col min="6418" max="6418" width="34.85546875" style="20" customWidth="1"/>
    <col min="6419" max="6419" width="16.85546875" style="20" customWidth="1"/>
    <col min="6420" max="6420" width="9" style="20"/>
    <col min="6421" max="6421" width="23.140625" style="20" customWidth="1"/>
    <col min="6422" max="6422" width="19.85546875" style="20" customWidth="1"/>
    <col min="6423" max="6626" width="9" style="20"/>
    <col min="6627" max="6627" width="30.5703125" style="20" bestFit="1" customWidth="1"/>
    <col min="6628" max="6628" width="19.5703125" style="20" customWidth="1"/>
    <col min="6629" max="6629" width="19.140625" style="20" customWidth="1"/>
    <col min="6630" max="6630" width="15.7109375" style="20" customWidth="1"/>
    <col min="6631" max="6631" width="16.42578125" style="20" customWidth="1"/>
    <col min="6632" max="6633" width="18.140625" style="20" customWidth="1"/>
    <col min="6634" max="6634" width="16" style="20" customWidth="1"/>
    <col min="6635" max="6635" width="17.42578125" style="20" customWidth="1"/>
    <col min="6636" max="6637" width="16.28515625" style="20" bestFit="1" customWidth="1"/>
    <col min="6638" max="6639" width="0" style="20" hidden="1" customWidth="1"/>
    <col min="6640" max="6641" width="17.85546875" style="20" bestFit="1" customWidth="1"/>
    <col min="6642" max="6655" width="0" style="20" hidden="1" customWidth="1"/>
    <col min="6656" max="6656" width="17.42578125" style="20" customWidth="1"/>
    <col min="6657" max="6657" width="18" style="20" customWidth="1"/>
    <col min="6658" max="6658" width="17.140625" style="20" customWidth="1"/>
    <col min="6659" max="6659" width="16.42578125" style="20" customWidth="1"/>
    <col min="6660" max="6660" width="20.140625" style="20" customWidth="1"/>
    <col min="6661" max="6661" width="17.42578125" style="20" customWidth="1"/>
    <col min="6662" max="6662" width="20.28515625" style="20" customWidth="1"/>
    <col min="6663" max="6663" width="21.140625" style="20" customWidth="1"/>
    <col min="6664" max="6664" width="20.7109375" style="20" customWidth="1"/>
    <col min="6665" max="6665" width="11.5703125" style="20" customWidth="1"/>
    <col min="6666" max="6666" width="23" style="20" customWidth="1"/>
    <col min="6667" max="6667" width="31" style="20" customWidth="1"/>
    <col min="6668" max="6668" width="16.5703125" style="20" customWidth="1"/>
    <col min="6669" max="6669" width="28.7109375" style="20" customWidth="1"/>
    <col min="6670" max="6670" width="20.85546875" style="20" customWidth="1"/>
    <col min="6671" max="6671" width="20.28515625" style="20" customWidth="1"/>
    <col min="6672" max="6672" width="31.85546875" style="20" customWidth="1"/>
    <col min="6673" max="6673" width="20.85546875" style="20" customWidth="1"/>
    <col min="6674" max="6674" width="34.85546875" style="20" customWidth="1"/>
    <col min="6675" max="6675" width="16.85546875" style="20" customWidth="1"/>
    <col min="6676" max="6676" width="9" style="20"/>
    <col min="6677" max="6677" width="23.140625" style="20" customWidth="1"/>
    <col min="6678" max="6678" width="19.85546875" style="20" customWidth="1"/>
    <col min="6679" max="6882" width="9" style="20"/>
    <col min="6883" max="6883" width="30.5703125" style="20" bestFit="1" customWidth="1"/>
    <col min="6884" max="6884" width="19.5703125" style="20" customWidth="1"/>
    <col min="6885" max="6885" width="19.140625" style="20" customWidth="1"/>
    <col min="6886" max="6886" width="15.7109375" style="20" customWidth="1"/>
    <col min="6887" max="6887" width="16.42578125" style="20" customWidth="1"/>
    <col min="6888" max="6889" width="18.140625" style="20" customWidth="1"/>
    <col min="6890" max="6890" width="16" style="20" customWidth="1"/>
    <col min="6891" max="6891" width="17.42578125" style="20" customWidth="1"/>
    <col min="6892" max="6893" width="16.28515625" style="20" bestFit="1" customWidth="1"/>
    <col min="6894" max="6895" width="0" style="20" hidden="1" customWidth="1"/>
    <col min="6896" max="6897" width="17.85546875" style="20" bestFit="1" customWidth="1"/>
    <col min="6898" max="6911" width="0" style="20" hidden="1" customWidth="1"/>
    <col min="6912" max="6912" width="17.42578125" style="20" customWidth="1"/>
    <col min="6913" max="6913" width="18" style="20" customWidth="1"/>
    <col min="6914" max="6914" width="17.140625" style="20" customWidth="1"/>
    <col min="6915" max="6915" width="16.42578125" style="20" customWidth="1"/>
    <col min="6916" max="6916" width="20.140625" style="20" customWidth="1"/>
    <col min="6917" max="6917" width="17.42578125" style="20" customWidth="1"/>
    <col min="6918" max="6918" width="20.28515625" style="20" customWidth="1"/>
    <col min="6919" max="6919" width="21.140625" style="20" customWidth="1"/>
    <col min="6920" max="6920" width="20.7109375" style="20" customWidth="1"/>
    <col min="6921" max="6921" width="11.5703125" style="20" customWidth="1"/>
    <col min="6922" max="6922" width="23" style="20" customWidth="1"/>
    <col min="6923" max="6923" width="31" style="20" customWidth="1"/>
    <col min="6924" max="6924" width="16.5703125" style="20" customWidth="1"/>
    <col min="6925" max="6925" width="28.7109375" style="20" customWidth="1"/>
    <col min="6926" max="6926" width="20.85546875" style="20" customWidth="1"/>
    <col min="6927" max="6927" width="20.28515625" style="20" customWidth="1"/>
    <col min="6928" max="6928" width="31.85546875" style="20" customWidth="1"/>
    <col min="6929" max="6929" width="20.85546875" style="20" customWidth="1"/>
    <col min="6930" max="6930" width="34.85546875" style="20" customWidth="1"/>
    <col min="6931" max="6931" width="16.85546875" style="20" customWidth="1"/>
    <col min="6932" max="6932" width="9" style="20"/>
    <col min="6933" max="6933" width="23.140625" style="20" customWidth="1"/>
    <col min="6934" max="6934" width="19.85546875" style="20" customWidth="1"/>
    <col min="6935" max="7138" width="9" style="20"/>
    <col min="7139" max="7139" width="30.5703125" style="20" bestFit="1" customWidth="1"/>
    <col min="7140" max="7140" width="19.5703125" style="20" customWidth="1"/>
    <col min="7141" max="7141" width="19.140625" style="20" customWidth="1"/>
    <col min="7142" max="7142" width="15.7109375" style="20" customWidth="1"/>
    <col min="7143" max="7143" width="16.42578125" style="20" customWidth="1"/>
    <col min="7144" max="7145" width="18.140625" style="20" customWidth="1"/>
    <col min="7146" max="7146" width="16" style="20" customWidth="1"/>
    <col min="7147" max="7147" width="17.42578125" style="20" customWidth="1"/>
    <col min="7148" max="7149" width="16.28515625" style="20" bestFit="1" customWidth="1"/>
    <col min="7150" max="7151" width="0" style="20" hidden="1" customWidth="1"/>
    <col min="7152" max="7153" width="17.85546875" style="20" bestFit="1" customWidth="1"/>
    <col min="7154" max="7167" width="0" style="20" hidden="1" customWidth="1"/>
    <col min="7168" max="7168" width="17.42578125" style="20" customWidth="1"/>
    <col min="7169" max="7169" width="18" style="20" customWidth="1"/>
    <col min="7170" max="7170" width="17.140625" style="20" customWidth="1"/>
    <col min="7171" max="7171" width="16.42578125" style="20" customWidth="1"/>
    <col min="7172" max="7172" width="20.140625" style="20" customWidth="1"/>
    <col min="7173" max="7173" width="17.42578125" style="20" customWidth="1"/>
    <col min="7174" max="7174" width="20.28515625" style="20" customWidth="1"/>
    <col min="7175" max="7175" width="21.140625" style="20" customWidth="1"/>
    <col min="7176" max="7176" width="20.7109375" style="20" customWidth="1"/>
    <col min="7177" max="7177" width="11.5703125" style="20" customWidth="1"/>
    <col min="7178" max="7178" width="23" style="20" customWidth="1"/>
    <col min="7179" max="7179" width="31" style="20" customWidth="1"/>
    <col min="7180" max="7180" width="16.5703125" style="20" customWidth="1"/>
    <col min="7181" max="7181" width="28.7109375" style="20" customWidth="1"/>
    <col min="7182" max="7182" width="20.85546875" style="20" customWidth="1"/>
    <col min="7183" max="7183" width="20.28515625" style="20" customWidth="1"/>
    <col min="7184" max="7184" width="31.85546875" style="20" customWidth="1"/>
    <col min="7185" max="7185" width="20.85546875" style="20" customWidth="1"/>
    <col min="7186" max="7186" width="34.85546875" style="20" customWidth="1"/>
    <col min="7187" max="7187" width="16.85546875" style="20" customWidth="1"/>
    <col min="7188" max="7188" width="9" style="20"/>
    <col min="7189" max="7189" width="23.140625" style="20" customWidth="1"/>
    <col min="7190" max="7190" width="19.85546875" style="20" customWidth="1"/>
    <col min="7191" max="7394" width="9" style="20"/>
    <col min="7395" max="7395" width="30.5703125" style="20" bestFit="1" customWidth="1"/>
    <col min="7396" max="7396" width="19.5703125" style="20" customWidth="1"/>
    <col min="7397" max="7397" width="19.140625" style="20" customWidth="1"/>
    <col min="7398" max="7398" width="15.7109375" style="20" customWidth="1"/>
    <col min="7399" max="7399" width="16.42578125" style="20" customWidth="1"/>
    <col min="7400" max="7401" width="18.140625" style="20" customWidth="1"/>
    <col min="7402" max="7402" width="16" style="20" customWidth="1"/>
    <col min="7403" max="7403" width="17.42578125" style="20" customWidth="1"/>
    <col min="7404" max="7405" width="16.28515625" style="20" bestFit="1" customWidth="1"/>
    <col min="7406" max="7407" width="0" style="20" hidden="1" customWidth="1"/>
    <col min="7408" max="7409" width="17.85546875" style="20" bestFit="1" customWidth="1"/>
    <col min="7410" max="7423" width="0" style="20" hidden="1" customWidth="1"/>
    <col min="7424" max="7424" width="17.42578125" style="20" customWidth="1"/>
    <col min="7425" max="7425" width="18" style="20" customWidth="1"/>
    <col min="7426" max="7426" width="17.140625" style="20" customWidth="1"/>
    <col min="7427" max="7427" width="16.42578125" style="20" customWidth="1"/>
    <col min="7428" max="7428" width="20.140625" style="20" customWidth="1"/>
    <col min="7429" max="7429" width="17.42578125" style="20" customWidth="1"/>
    <col min="7430" max="7430" width="20.28515625" style="20" customWidth="1"/>
    <col min="7431" max="7431" width="21.140625" style="20" customWidth="1"/>
    <col min="7432" max="7432" width="20.7109375" style="20" customWidth="1"/>
    <col min="7433" max="7433" width="11.5703125" style="20" customWidth="1"/>
    <col min="7434" max="7434" width="23" style="20" customWidth="1"/>
    <col min="7435" max="7435" width="31" style="20" customWidth="1"/>
    <col min="7436" max="7436" width="16.5703125" style="20" customWidth="1"/>
    <col min="7437" max="7437" width="28.7109375" style="20" customWidth="1"/>
    <col min="7438" max="7438" width="20.85546875" style="20" customWidth="1"/>
    <col min="7439" max="7439" width="20.28515625" style="20" customWidth="1"/>
    <col min="7440" max="7440" width="31.85546875" style="20" customWidth="1"/>
    <col min="7441" max="7441" width="20.85546875" style="20" customWidth="1"/>
    <col min="7442" max="7442" width="34.85546875" style="20" customWidth="1"/>
    <col min="7443" max="7443" width="16.85546875" style="20" customWidth="1"/>
    <col min="7444" max="7444" width="9" style="20"/>
    <col min="7445" max="7445" width="23.140625" style="20" customWidth="1"/>
    <col min="7446" max="7446" width="19.85546875" style="20" customWidth="1"/>
    <col min="7447" max="7650" width="9" style="20"/>
    <col min="7651" max="7651" width="30.5703125" style="20" bestFit="1" customWidth="1"/>
    <col min="7652" max="7652" width="19.5703125" style="20" customWidth="1"/>
    <col min="7653" max="7653" width="19.140625" style="20" customWidth="1"/>
    <col min="7654" max="7654" width="15.7109375" style="20" customWidth="1"/>
    <col min="7655" max="7655" width="16.42578125" style="20" customWidth="1"/>
    <col min="7656" max="7657" width="18.140625" style="20" customWidth="1"/>
    <col min="7658" max="7658" width="16" style="20" customWidth="1"/>
    <col min="7659" max="7659" width="17.42578125" style="20" customWidth="1"/>
    <col min="7660" max="7661" width="16.28515625" style="20" bestFit="1" customWidth="1"/>
    <col min="7662" max="7663" width="0" style="20" hidden="1" customWidth="1"/>
    <col min="7664" max="7665" width="17.85546875" style="20" bestFit="1" customWidth="1"/>
    <col min="7666" max="7679" width="0" style="20" hidden="1" customWidth="1"/>
    <col min="7680" max="7680" width="17.42578125" style="20" customWidth="1"/>
    <col min="7681" max="7681" width="18" style="20" customWidth="1"/>
    <col min="7682" max="7682" width="17.140625" style="20" customWidth="1"/>
    <col min="7683" max="7683" width="16.42578125" style="20" customWidth="1"/>
    <col min="7684" max="7684" width="20.140625" style="20" customWidth="1"/>
    <col min="7685" max="7685" width="17.42578125" style="20" customWidth="1"/>
    <col min="7686" max="7686" width="20.28515625" style="20" customWidth="1"/>
    <col min="7687" max="7687" width="21.140625" style="20" customWidth="1"/>
    <col min="7688" max="7688" width="20.7109375" style="20" customWidth="1"/>
    <col min="7689" max="7689" width="11.5703125" style="20" customWidth="1"/>
    <col min="7690" max="7690" width="23" style="20" customWidth="1"/>
    <col min="7691" max="7691" width="31" style="20" customWidth="1"/>
    <col min="7692" max="7692" width="16.5703125" style="20" customWidth="1"/>
    <col min="7693" max="7693" width="28.7109375" style="20" customWidth="1"/>
    <col min="7694" max="7694" width="20.85546875" style="20" customWidth="1"/>
    <col min="7695" max="7695" width="20.28515625" style="20" customWidth="1"/>
    <col min="7696" max="7696" width="31.85546875" style="20" customWidth="1"/>
    <col min="7697" max="7697" width="20.85546875" style="20" customWidth="1"/>
    <col min="7698" max="7698" width="34.85546875" style="20" customWidth="1"/>
    <col min="7699" max="7699" width="16.85546875" style="20" customWidth="1"/>
    <col min="7700" max="7700" width="9" style="20"/>
    <col min="7701" max="7701" width="23.140625" style="20" customWidth="1"/>
    <col min="7702" max="7702" width="19.85546875" style="20" customWidth="1"/>
    <col min="7703" max="7906" width="9" style="20"/>
    <col min="7907" max="7907" width="30.5703125" style="20" bestFit="1" customWidth="1"/>
    <col min="7908" max="7908" width="19.5703125" style="20" customWidth="1"/>
    <col min="7909" max="7909" width="19.140625" style="20" customWidth="1"/>
    <col min="7910" max="7910" width="15.7109375" style="20" customWidth="1"/>
    <col min="7911" max="7911" width="16.42578125" style="20" customWidth="1"/>
    <col min="7912" max="7913" width="18.140625" style="20" customWidth="1"/>
    <col min="7914" max="7914" width="16" style="20" customWidth="1"/>
    <col min="7915" max="7915" width="17.42578125" style="20" customWidth="1"/>
    <col min="7916" max="7917" width="16.28515625" style="20" bestFit="1" customWidth="1"/>
    <col min="7918" max="7919" width="0" style="20" hidden="1" customWidth="1"/>
    <col min="7920" max="7921" width="17.85546875" style="20" bestFit="1" customWidth="1"/>
    <col min="7922" max="7935" width="0" style="20" hidden="1" customWidth="1"/>
    <col min="7936" max="7936" width="17.42578125" style="20" customWidth="1"/>
    <col min="7937" max="7937" width="18" style="20" customWidth="1"/>
    <col min="7938" max="7938" width="17.140625" style="20" customWidth="1"/>
    <col min="7939" max="7939" width="16.42578125" style="20" customWidth="1"/>
    <col min="7940" max="7940" width="20.140625" style="20" customWidth="1"/>
    <col min="7941" max="7941" width="17.42578125" style="20" customWidth="1"/>
    <col min="7942" max="7942" width="20.28515625" style="20" customWidth="1"/>
    <col min="7943" max="7943" width="21.140625" style="20" customWidth="1"/>
    <col min="7944" max="7944" width="20.7109375" style="20" customWidth="1"/>
    <col min="7945" max="7945" width="11.5703125" style="20" customWidth="1"/>
    <col min="7946" max="7946" width="23" style="20" customWidth="1"/>
    <col min="7947" max="7947" width="31" style="20" customWidth="1"/>
    <col min="7948" max="7948" width="16.5703125" style="20" customWidth="1"/>
    <col min="7949" max="7949" width="28.7109375" style="20" customWidth="1"/>
    <col min="7950" max="7950" width="20.85546875" style="20" customWidth="1"/>
    <col min="7951" max="7951" width="20.28515625" style="20" customWidth="1"/>
    <col min="7952" max="7952" width="31.85546875" style="20" customWidth="1"/>
    <col min="7953" max="7953" width="20.85546875" style="20" customWidth="1"/>
    <col min="7954" max="7954" width="34.85546875" style="20" customWidth="1"/>
    <col min="7955" max="7955" width="16.85546875" style="20" customWidth="1"/>
    <col min="7956" max="7956" width="9" style="20"/>
    <col min="7957" max="7957" width="23.140625" style="20" customWidth="1"/>
    <col min="7958" max="7958" width="19.85546875" style="20" customWidth="1"/>
    <col min="7959" max="8162" width="9" style="20"/>
    <col min="8163" max="8163" width="30.5703125" style="20" bestFit="1" customWidth="1"/>
    <col min="8164" max="8164" width="19.5703125" style="20" customWidth="1"/>
    <col min="8165" max="8165" width="19.140625" style="20" customWidth="1"/>
    <col min="8166" max="8166" width="15.7109375" style="20" customWidth="1"/>
    <col min="8167" max="8167" width="16.42578125" style="20" customWidth="1"/>
    <col min="8168" max="8169" width="18.140625" style="20" customWidth="1"/>
    <col min="8170" max="8170" width="16" style="20" customWidth="1"/>
    <col min="8171" max="8171" width="17.42578125" style="20" customWidth="1"/>
    <col min="8172" max="8173" width="16.28515625" style="20" bestFit="1" customWidth="1"/>
    <col min="8174" max="8175" width="0" style="20" hidden="1" customWidth="1"/>
    <col min="8176" max="8177" width="17.85546875" style="20" bestFit="1" customWidth="1"/>
    <col min="8178" max="8191" width="0" style="20" hidden="1" customWidth="1"/>
    <col min="8192" max="8192" width="17.42578125" style="20" customWidth="1"/>
    <col min="8193" max="8193" width="18" style="20" customWidth="1"/>
    <col min="8194" max="8194" width="17.140625" style="20" customWidth="1"/>
    <col min="8195" max="8195" width="16.42578125" style="20" customWidth="1"/>
    <col min="8196" max="8196" width="20.140625" style="20" customWidth="1"/>
    <col min="8197" max="8197" width="17.42578125" style="20" customWidth="1"/>
    <col min="8198" max="8198" width="20.28515625" style="20" customWidth="1"/>
    <col min="8199" max="8199" width="21.140625" style="20" customWidth="1"/>
    <col min="8200" max="8200" width="20.7109375" style="20" customWidth="1"/>
    <col min="8201" max="8201" width="11.5703125" style="20" customWidth="1"/>
    <col min="8202" max="8202" width="23" style="20" customWidth="1"/>
    <col min="8203" max="8203" width="31" style="20" customWidth="1"/>
    <col min="8204" max="8204" width="16.5703125" style="20" customWidth="1"/>
    <col min="8205" max="8205" width="28.7109375" style="20" customWidth="1"/>
    <col min="8206" max="8206" width="20.85546875" style="20" customWidth="1"/>
    <col min="8207" max="8207" width="20.28515625" style="20" customWidth="1"/>
    <col min="8208" max="8208" width="31.85546875" style="20" customWidth="1"/>
    <col min="8209" max="8209" width="20.85546875" style="20" customWidth="1"/>
    <col min="8210" max="8210" width="34.85546875" style="20" customWidth="1"/>
    <col min="8211" max="8211" width="16.85546875" style="20" customWidth="1"/>
    <col min="8212" max="8212" width="9" style="20"/>
    <col min="8213" max="8213" width="23.140625" style="20" customWidth="1"/>
    <col min="8214" max="8214" width="19.85546875" style="20" customWidth="1"/>
    <col min="8215" max="8418" width="9" style="20"/>
    <col min="8419" max="8419" width="30.5703125" style="20" bestFit="1" customWidth="1"/>
    <col min="8420" max="8420" width="19.5703125" style="20" customWidth="1"/>
    <col min="8421" max="8421" width="19.140625" style="20" customWidth="1"/>
    <col min="8422" max="8422" width="15.7109375" style="20" customWidth="1"/>
    <col min="8423" max="8423" width="16.42578125" style="20" customWidth="1"/>
    <col min="8424" max="8425" width="18.140625" style="20" customWidth="1"/>
    <col min="8426" max="8426" width="16" style="20" customWidth="1"/>
    <col min="8427" max="8427" width="17.42578125" style="20" customWidth="1"/>
    <col min="8428" max="8429" width="16.28515625" style="20" bestFit="1" customWidth="1"/>
    <col min="8430" max="8431" width="0" style="20" hidden="1" customWidth="1"/>
    <col min="8432" max="8433" width="17.85546875" style="20" bestFit="1" customWidth="1"/>
    <col min="8434" max="8447" width="0" style="20" hidden="1" customWidth="1"/>
    <col min="8448" max="8448" width="17.42578125" style="20" customWidth="1"/>
    <col min="8449" max="8449" width="18" style="20" customWidth="1"/>
    <col min="8450" max="8450" width="17.140625" style="20" customWidth="1"/>
    <col min="8451" max="8451" width="16.42578125" style="20" customWidth="1"/>
    <col min="8452" max="8452" width="20.140625" style="20" customWidth="1"/>
    <col min="8453" max="8453" width="17.42578125" style="20" customWidth="1"/>
    <col min="8454" max="8454" width="20.28515625" style="20" customWidth="1"/>
    <col min="8455" max="8455" width="21.140625" style="20" customWidth="1"/>
    <col min="8456" max="8456" width="20.7109375" style="20" customWidth="1"/>
    <col min="8457" max="8457" width="11.5703125" style="20" customWidth="1"/>
    <col min="8458" max="8458" width="23" style="20" customWidth="1"/>
    <col min="8459" max="8459" width="31" style="20" customWidth="1"/>
    <col min="8460" max="8460" width="16.5703125" style="20" customWidth="1"/>
    <col min="8461" max="8461" width="28.7109375" style="20" customWidth="1"/>
    <col min="8462" max="8462" width="20.85546875" style="20" customWidth="1"/>
    <col min="8463" max="8463" width="20.28515625" style="20" customWidth="1"/>
    <col min="8464" max="8464" width="31.85546875" style="20" customWidth="1"/>
    <col min="8465" max="8465" width="20.85546875" style="20" customWidth="1"/>
    <col min="8466" max="8466" width="34.85546875" style="20" customWidth="1"/>
    <col min="8467" max="8467" width="16.85546875" style="20" customWidth="1"/>
    <col min="8468" max="8468" width="9" style="20"/>
    <col min="8469" max="8469" width="23.140625" style="20" customWidth="1"/>
    <col min="8470" max="8470" width="19.85546875" style="20" customWidth="1"/>
    <col min="8471" max="8674" width="9" style="20"/>
    <col min="8675" max="8675" width="30.5703125" style="20" bestFit="1" customWidth="1"/>
    <col min="8676" max="8676" width="19.5703125" style="20" customWidth="1"/>
    <col min="8677" max="8677" width="19.140625" style="20" customWidth="1"/>
    <col min="8678" max="8678" width="15.7109375" style="20" customWidth="1"/>
    <col min="8679" max="8679" width="16.42578125" style="20" customWidth="1"/>
    <col min="8680" max="8681" width="18.140625" style="20" customWidth="1"/>
    <col min="8682" max="8682" width="16" style="20" customWidth="1"/>
    <col min="8683" max="8683" width="17.42578125" style="20" customWidth="1"/>
    <col min="8684" max="8685" width="16.28515625" style="20" bestFit="1" customWidth="1"/>
    <col min="8686" max="8687" width="0" style="20" hidden="1" customWidth="1"/>
    <col min="8688" max="8689" width="17.85546875" style="20" bestFit="1" customWidth="1"/>
    <col min="8690" max="8703" width="0" style="20" hidden="1" customWidth="1"/>
    <col min="8704" max="8704" width="17.42578125" style="20" customWidth="1"/>
    <col min="8705" max="8705" width="18" style="20" customWidth="1"/>
    <col min="8706" max="8706" width="17.140625" style="20" customWidth="1"/>
    <col min="8707" max="8707" width="16.42578125" style="20" customWidth="1"/>
    <col min="8708" max="8708" width="20.140625" style="20" customWidth="1"/>
    <col min="8709" max="8709" width="17.42578125" style="20" customWidth="1"/>
    <col min="8710" max="8710" width="20.28515625" style="20" customWidth="1"/>
    <col min="8711" max="8711" width="21.140625" style="20" customWidth="1"/>
    <col min="8712" max="8712" width="20.7109375" style="20" customWidth="1"/>
    <col min="8713" max="8713" width="11.5703125" style="20" customWidth="1"/>
    <col min="8714" max="8714" width="23" style="20" customWidth="1"/>
    <col min="8715" max="8715" width="31" style="20" customWidth="1"/>
    <col min="8716" max="8716" width="16.5703125" style="20" customWidth="1"/>
    <col min="8717" max="8717" width="28.7109375" style="20" customWidth="1"/>
    <col min="8718" max="8718" width="20.85546875" style="20" customWidth="1"/>
    <col min="8719" max="8719" width="20.28515625" style="20" customWidth="1"/>
    <col min="8720" max="8720" width="31.85546875" style="20" customWidth="1"/>
    <col min="8721" max="8721" width="20.85546875" style="20" customWidth="1"/>
    <col min="8722" max="8722" width="34.85546875" style="20" customWidth="1"/>
    <col min="8723" max="8723" width="16.85546875" style="20" customWidth="1"/>
    <col min="8724" max="8724" width="9" style="20"/>
    <col min="8725" max="8725" width="23.140625" style="20" customWidth="1"/>
    <col min="8726" max="8726" width="19.85546875" style="20" customWidth="1"/>
    <col min="8727" max="8930" width="9" style="20"/>
    <col min="8931" max="8931" width="30.5703125" style="20" bestFit="1" customWidth="1"/>
    <col min="8932" max="8932" width="19.5703125" style="20" customWidth="1"/>
    <col min="8933" max="8933" width="19.140625" style="20" customWidth="1"/>
    <col min="8934" max="8934" width="15.7109375" style="20" customWidth="1"/>
    <col min="8935" max="8935" width="16.42578125" style="20" customWidth="1"/>
    <col min="8936" max="8937" width="18.140625" style="20" customWidth="1"/>
    <col min="8938" max="8938" width="16" style="20" customWidth="1"/>
    <col min="8939" max="8939" width="17.42578125" style="20" customWidth="1"/>
    <col min="8940" max="8941" width="16.28515625" style="20" bestFit="1" customWidth="1"/>
    <col min="8942" max="8943" width="0" style="20" hidden="1" customWidth="1"/>
    <col min="8944" max="8945" width="17.85546875" style="20" bestFit="1" customWidth="1"/>
    <col min="8946" max="8959" width="0" style="20" hidden="1" customWidth="1"/>
    <col min="8960" max="8960" width="17.42578125" style="20" customWidth="1"/>
    <col min="8961" max="8961" width="18" style="20" customWidth="1"/>
    <col min="8962" max="8962" width="17.140625" style="20" customWidth="1"/>
    <col min="8963" max="8963" width="16.42578125" style="20" customWidth="1"/>
    <col min="8964" max="8964" width="20.140625" style="20" customWidth="1"/>
    <col min="8965" max="8965" width="17.42578125" style="20" customWidth="1"/>
    <col min="8966" max="8966" width="20.28515625" style="20" customWidth="1"/>
    <col min="8967" max="8967" width="21.140625" style="20" customWidth="1"/>
    <col min="8968" max="8968" width="20.7109375" style="20" customWidth="1"/>
    <col min="8969" max="8969" width="11.5703125" style="20" customWidth="1"/>
    <col min="8970" max="8970" width="23" style="20" customWidth="1"/>
    <col min="8971" max="8971" width="31" style="20" customWidth="1"/>
    <col min="8972" max="8972" width="16.5703125" style="20" customWidth="1"/>
    <col min="8973" max="8973" width="28.7109375" style="20" customWidth="1"/>
    <col min="8974" max="8974" width="20.85546875" style="20" customWidth="1"/>
    <col min="8975" max="8975" width="20.28515625" style="20" customWidth="1"/>
    <col min="8976" max="8976" width="31.85546875" style="20" customWidth="1"/>
    <col min="8977" max="8977" width="20.85546875" style="20" customWidth="1"/>
    <col min="8978" max="8978" width="34.85546875" style="20" customWidth="1"/>
    <col min="8979" max="8979" width="16.85546875" style="20" customWidth="1"/>
    <col min="8980" max="8980" width="9" style="20"/>
    <col min="8981" max="8981" width="23.140625" style="20" customWidth="1"/>
    <col min="8982" max="8982" width="19.85546875" style="20" customWidth="1"/>
    <col min="8983" max="9186" width="9" style="20"/>
    <col min="9187" max="9187" width="30.5703125" style="20" bestFit="1" customWidth="1"/>
    <col min="9188" max="9188" width="19.5703125" style="20" customWidth="1"/>
    <col min="9189" max="9189" width="19.140625" style="20" customWidth="1"/>
    <col min="9190" max="9190" width="15.7109375" style="20" customWidth="1"/>
    <col min="9191" max="9191" width="16.42578125" style="20" customWidth="1"/>
    <col min="9192" max="9193" width="18.140625" style="20" customWidth="1"/>
    <col min="9194" max="9194" width="16" style="20" customWidth="1"/>
    <col min="9195" max="9195" width="17.42578125" style="20" customWidth="1"/>
    <col min="9196" max="9197" width="16.28515625" style="20" bestFit="1" customWidth="1"/>
    <col min="9198" max="9199" width="0" style="20" hidden="1" customWidth="1"/>
    <col min="9200" max="9201" width="17.85546875" style="20" bestFit="1" customWidth="1"/>
    <col min="9202" max="9215" width="0" style="20" hidden="1" customWidth="1"/>
    <col min="9216" max="9216" width="17.42578125" style="20" customWidth="1"/>
    <col min="9217" max="9217" width="18" style="20" customWidth="1"/>
    <col min="9218" max="9218" width="17.140625" style="20" customWidth="1"/>
    <col min="9219" max="9219" width="16.42578125" style="20" customWidth="1"/>
    <col min="9220" max="9220" width="20.140625" style="20" customWidth="1"/>
    <col min="9221" max="9221" width="17.42578125" style="20" customWidth="1"/>
    <col min="9222" max="9222" width="20.28515625" style="20" customWidth="1"/>
    <col min="9223" max="9223" width="21.140625" style="20" customWidth="1"/>
    <col min="9224" max="9224" width="20.7109375" style="20" customWidth="1"/>
    <col min="9225" max="9225" width="11.5703125" style="20" customWidth="1"/>
    <col min="9226" max="9226" width="23" style="20" customWidth="1"/>
    <col min="9227" max="9227" width="31" style="20" customWidth="1"/>
    <col min="9228" max="9228" width="16.5703125" style="20" customWidth="1"/>
    <col min="9229" max="9229" width="28.7109375" style="20" customWidth="1"/>
    <col min="9230" max="9230" width="20.85546875" style="20" customWidth="1"/>
    <col min="9231" max="9231" width="20.28515625" style="20" customWidth="1"/>
    <col min="9232" max="9232" width="31.85546875" style="20" customWidth="1"/>
    <col min="9233" max="9233" width="20.85546875" style="20" customWidth="1"/>
    <col min="9234" max="9234" width="34.85546875" style="20" customWidth="1"/>
    <col min="9235" max="9235" width="16.85546875" style="20" customWidth="1"/>
    <col min="9236" max="9236" width="9" style="20"/>
    <col min="9237" max="9237" width="23.140625" style="20" customWidth="1"/>
    <col min="9238" max="9238" width="19.85546875" style="20" customWidth="1"/>
    <col min="9239" max="9442" width="9" style="20"/>
    <col min="9443" max="9443" width="30.5703125" style="20" bestFit="1" customWidth="1"/>
    <col min="9444" max="9444" width="19.5703125" style="20" customWidth="1"/>
    <col min="9445" max="9445" width="19.140625" style="20" customWidth="1"/>
    <col min="9446" max="9446" width="15.7109375" style="20" customWidth="1"/>
    <col min="9447" max="9447" width="16.42578125" style="20" customWidth="1"/>
    <col min="9448" max="9449" width="18.140625" style="20" customWidth="1"/>
    <col min="9450" max="9450" width="16" style="20" customWidth="1"/>
    <col min="9451" max="9451" width="17.42578125" style="20" customWidth="1"/>
    <col min="9452" max="9453" width="16.28515625" style="20" bestFit="1" customWidth="1"/>
    <col min="9454" max="9455" width="0" style="20" hidden="1" customWidth="1"/>
    <col min="9456" max="9457" width="17.85546875" style="20" bestFit="1" customWidth="1"/>
    <col min="9458" max="9471" width="0" style="20" hidden="1" customWidth="1"/>
    <col min="9472" max="9472" width="17.42578125" style="20" customWidth="1"/>
    <col min="9473" max="9473" width="18" style="20" customWidth="1"/>
    <col min="9474" max="9474" width="17.140625" style="20" customWidth="1"/>
    <col min="9475" max="9475" width="16.42578125" style="20" customWidth="1"/>
    <col min="9476" max="9476" width="20.140625" style="20" customWidth="1"/>
    <col min="9477" max="9477" width="17.42578125" style="20" customWidth="1"/>
    <col min="9478" max="9478" width="20.28515625" style="20" customWidth="1"/>
    <col min="9479" max="9479" width="21.140625" style="20" customWidth="1"/>
    <col min="9480" max="9480" width="20.7109375" style="20" customWidth="1"/>
    <col min="9481" max="9481" width="11.5703125" style="20" customWidth="1"/>
    <col min="9482" max="9482" width="23" style="20" customWidth="1"/>
    <col min="9483" max="9483" width="31" style="20" customWidth="1"/>
    <col min="9484" max="9484" width="16.5703125" style="20" customWidth="1"/>
    <col min="9485" max="9485" width="28.7109375" style="20" customWidth="1"/>
    <col min="9486" max="9486" width="20.85546875" style="20" customWidth="1"/>
    <col min="9487" max="9487" width="20.28515625" style="20" customWidth="1"/>
    <col min="9488" max="9488" width="31.85546875" style="20" customWidth="1"/>
    <col min="9489" max="9489" width="20.85546875" style="20" customWidth="1"/>
    <col min="9490" max="9490" width="34.85546875" style="20" customWidth="1"/>
    <col min="9491" max="9491" width="16.85546875" style="20" customWidth="1"/>
    <col min="9492" max="9492" width="9" style="20"/>
    <col min="9493" max="9493" width="23.140625" style="20" customWidth="1"/>
    <col min="9494" max="9494" width="19.85546875" style="20" customWidth="1"/>
    <col min="9495" max="9698" width="9" style="20"/>
    <col min="9699" max="9699" width="30.5703125" style="20" bestFit="1" customWidth="1"/>
    <col min="9700" max="9700" width="19.5703125" style="20" customWidth="1"/>
    <col min="9701" max="9701" width="19.140625" style="20" customWidth="1"/>
    <col min="9702" max="9702" width="15.7109375" style="20" customWidth="1"/>
    <col min="9703" max="9703" width="16.42578125" style="20" customWidth="1"/>
    <col min="9704" max="9705" width="18.140625" style="20" customWidth="1"/>
    <col min="9706" max="9706" width="16" style="20" customWidth="1"/>
    <col min="9707" max="9707" width="17.42578125" style="20" customWidth="1"/>
    <col min="9708" max="9709" width="16.28515625" style="20" bestFit="1" customWidth="1"/>
    <col min="9710" max="9711" width="0" style="20" hidden="1" customWidth="1"/>
    <col min="9712" max="9713" width="17.85546875" style="20" bestFit="1" customWidth="1"/>
    <col min="9714" max="9727" width="0" style="20" hidden="1" customWidth="1"/>
    <col min="9728" max="9728" width="17.42578125" style="20" customWidth="1"/>
    <col min="9729" max="9729" width="18" style="20" customWidth="1"/>
    <col min="9730" max="9730" width="17.140625" style="20" customWidth="1"/>
    <col min="9731" max="9731" width="16.42578125" style="20" customWidth="1"/>
    <col min="9732" max="9732" width="20.140625" style="20" customWidth="1"/>
    <col min="9733" max="9733" width="17.42578125" style="20" customWidth="1"/>
    <col min="9734" max="9734" width="20.28515625" style="20" customWidth="1"/>
    <col min="9735" max="9735" width="21.140625" style="20" customWidth="1"/>
    <col min="9736" max="9736" width="20.7109375" style="20" customWidth="1"/>
    <col min="9737" max="9737" width="11.5703125" style="20" customWidth="1"/>
    <col min="9738" max="9738" width="23" style="20" customWidth="1"/>
    <col min="9739" max="9739" width="31" style="20" customWidth="1"/>
    <col min="9740" max="9740" width="16.5703125" style="20" customWidth="1"/>
    <col min="9741" max="9741" width="28.7109375" style="20" customWidth="1"/>
    <col min="9742" max="9742" width="20.85546875" style="20" customWidth="1"/>
    <col min="9743" max="9743" width="20.28515625" style="20" customWidth="1"/>
    <col min="9744" max="9744" width="31.85546875" style="20" customWidth="1"/>
    <col min="9745" max="9745" width="20.85546875" style="20" customWidth="1"/>
    <col min="9746" max="9746" width="34.85546875" style="20" customWidth="1"/>
    <col min="9747" max="9747" width="16.85546875" style="20" customWidth="1"/>
    <col min="9748" max="9748" width="9" style="20"/>
    <col min="9749" max="9749" width="23.140625" style="20" customWidth="1"/>
    <col min="9750" max="9750" width="19.85546875" style="20" customWidth="1"/>
    <col min="9751" max="9954" width="9" style="20"/>
    <col min="9955" max="9955" width="30.5703125" style="20" bestFit="1" customWidth="1"/>
    <col min="9956" max="9956" width="19.5703125" style="20" customWidth="1"/>
    <col min="9957" max="9957" width="19.140625" style="20" customWidth="1"/>
    <col min="9958" max="9958" width="15.7109375" style="20" customWidth="1"/>
    <col min="9959" max="9959" width="16.42578125" style="20" customWidth="1"/>
    <col min="9960" max="9961" width="18.140625" style="20" customWidth="1"/>
    <col min="9962" max="9962" width="16" style="20" customWidth="1"/>
    <col min="9963" max="9963" width="17.42578125" style="20" customWidth="1"/>
    <col min="9964" max="9965" width="16.28515625" style="20" bestFit="1" customWidth="1"/>
    <col min="9966" max="9967" width="0" style="20" hidden="1" customWidth="1"/>
    <col min="9968" max="9969" width="17.85546875" style="20" bestFit="1" customWidth="1"/>
    <col min="9970" max="9983" width="0" style="20" hidden="1" customWidth="1"/>
    <col min="9984" max="9984" width="17.42578125" style="20" customWidth="1"/>
    <col min="9985" max="9985" width="18" style="20" customWidth="1"/>
    <col min="9986" max="9986" width="17.140625" style="20" customWidth="1"/>
    <col min="9987" max="9987" width="16.42578125" style="20" customWidth="1"/>
    <col min="9988" max="9988" width="20.140625" style="20" customWidth="1"/>
    <col min="9989" max="9989" width="17.42578125" style="20" customWidth="1"/>
    <col min="9990" max="9990" width="20.28515625" style="20" customWidth="1"/>
    <col min="9991" max="9991" width="21.140625" style="20" customWidth="1"/>
    <col min="9992" max="9992" width="20.7109375" style="20" customWidth="1"/>
    <col min="9993" max="9993" width="11.5703125" style="20" customWidth="1"/>
    <col min="9994" max="9994" width="23" style="20" customWidth="1"/>
    <col min="9995" max="9995" width="31" style="20" customWidth="1"/>
    <col min="9996" max="9996" width="16.5703125" style="20" customWidth="1"/>
    <col min="9997" max="9997" width="28.7109375" style="20" customWidth="1"/>
    <col min="9998" max="9998" width="20.85546875" style="20" customWidth="1"/>
    <col min="9999" max="9999" width="20.28515625" style="20" customWidth="1"/>
    <col min="10000" max="10000" width="31.85546875" style="20" customWidth="1"/>
    <col min="10001" max="10001" width="20.85546875" style="20" customWidth="1"/>
    <col min="10002" max="10002" width="34.85546875" style="20" customWidth="1"/>
    <col min="10003" max="10003" width="16.85546875" style="20" customWidth="1"/>
    <col min="10004" max="10004" width="9" style="20"/>
    <col min="10005" max="10005" width="23.140625" style="20" customWidth="1"/>
    <col min="10006" max="10006" width="19.85546875" style="20" customWidth="1"/>
    <col min="10007" max="10210" width="9" style="20"/>
    <col min="10211" max="10211" width="30.5703125" style="20" bestFit="1" customWidth="1"/>
    <col min="10212" max="10212" width="19.5703125" style="20" customWidth="1"/>
    <col min="10213" max="10213" width="19.140625" style="20" customWidth="1"/>
    <col min="10214" max="10214" width="15.7109375" style="20" customWidth="1"/>
    <col min="10215" max="10215" width="16.42578125" style="20" customWidth="1"/>
    <col min="10216" max="10217" width="18.140625" style="20" customWidth="1"/>
    <col min="10218" max="10218" width="16" style="20" customWidth="1"/>
    <col min="10219" max="10219" width="17.42578125" style="20" customWidth="1"/>
    <col min="10220" max="10221" width="16.28515625" style="20" bestFit="1" customWidth="1"/>
    <col min="10222" max="10223" width="0" style="20" hidden="1" customWidth="1"/>
    <col min="10224" max="10225" width="17.85546875" style="20" bestFit="1" customWidth="1"/>
    <col min="10226" max="10239" width="0" style="20" hidden="1" customWidth="1"/>
    <col min="10240" max="10240" width="17.42578125" style="20" customWidth="1"/>
    <col min="10241" max="10241" width="18" style="20" customWidth="1"/>
    <col min="10242" max="10242" width="17.140625" style="20" customWidth="1"/>
    <col min="10243" max="10243" width="16.42578125" style="20" customWidth="1"/>
    <col min="10244" max="10244" width="20.140625" style="20" customWidth="1"/>
    <col min="10245" max="10245" width="17.42578125" style="20" customWidth="1"/>
    <col min="10246" max="10246" width="20.28515625" style="20" customWidth="1"/>
    <col min="10247" max="10247" width="21.140625" style="20" customWidth="1"/>
    <col min="10248" max="10248" width="20.7109375" style="20" customWidth="1"/>
    <col min="10249" max="10249" width="11.5703125" style="20" customWidth="1"/>
    <col min="10250" max="10250" width="23" style="20" customWidth="1"/>
    <col min="10251" max="10251" width="31" style="20" customWidth="1"/>
    <col min="10252" max="10252" width="16.5703125" style="20" customWidth="1"/>
    <col min="10253" max="10253" width="28.7109375" style="20" customWidth="1"/>
    <col min="10254" max="10254" width="20.85546875" style="20" customWidth="1"/>
    <col min="10255" max="10255" width="20.28515625" style="20" customWidth="1"/>
    <col min="10256" max="10256" width="31.85546875" style="20" customWidth="1"/>
    <col min="10257" max="10257" width="20.85546875" style="20" customWidth="1"/>
    <col min="10258" max="10258" width="34.85546875" style="20" customWidth="1"/>
    <col min="10259" max="10259" width="16.85546875" style="20" customWidth="1"/>
    <col min="10260" max="10260" width="9" style="20"/>
    <col min="10261" max="10261" width="23.140625" style="20" customWidth="1"/>
    <col min="10262" max="10262" width="19.85546875" style="20" customWidth="1"/>
    <col min="10263" max="10466" width="9" style="20"/>
    <col min="10467" max="10467" width="30.5703125" style="20" bestFit="1" customWidth="1"/>
    <col min="10468" max="10468" width="19.5703125" style="20" customWidth="1"/>
    <col min="10469" max="10469" width="19.140625" style="20" customWidth="1"/>
    <col min="10470" max="10470" width="15.7109375" style="20" customWidth="1"/>
    <col min="10471" max="10471" width="16.42578125" style="20" customWidth="1"/>
    <col min="10472" max="10473" width="18.140625" style="20" customWidth="1"/>
    <col min="10474" max="10474" width="16" style="20" customWidth="1"/>
    <col min="10475" max="10475" width="17.42578125" style="20" customWidth="1"/>
    <col min="10476" max="10477" width="16.28515625" style="20" bestFit="1" customWidth="1"/>
    <col min="10478" max="10479" width="0" style="20" hidden="1" customWidth="1"/>
    <col min="10480" max="10481" width="17.85546875" style="20" bestFit="1" customWidth="1"/>
    <col min="10482" max="10495" width="0" style="20" hidden="1" customWidth="1"/>
    <col min="10496" max="10496" width="17.42578125" style="20" customWidth="1"/>
    <col min="10497" max="10497" width="18" style="20" customWidth="1"/>
    <col min="10498" max="10498" width="17.140625" style="20" customWidth="1"/>
    <col min="10499" max="10499" width="16.42578125" style="20" customWidth="1"/>
    <col min="10500" max="10500" width="20.140625" style="20" customWidth="1"/>
    <col min="10501" max="10501" width="17.42578125" style="20" customWidth="1"/>
    <col min="10502" max="10502" width="20.28515625" style="20" customWidth="1"/>
    <col min="10503" max="10503" width="21.140625" style="20" customWidth="1"/>
    <col min="10504" max="10504" width="20.7109375" style="20" customWidth="1"/>
    <col min="10505" max="10505" width="11.5703125" style="20" customWidth="1"/>
    <col min="10506" max="10506" width="23" style="20" customWidth="1"/>
    <col min="10507" max="10507" width="31" style="20" customWidth="1"/>
    <col min="10508" max="10508" width="16.5703125" style="20" customWidth="1"/>
    <col min="10509" max="10509" width="28.7109375" style="20" customWidth="1"/>
    <col min="10510" max="10510" width="20.85546875" style="20" customWidth="1"/>
    <col min="10511" max="10511" width="20.28515625" style="20" customWidth="1"/>
    <col min="10512" max="10512" width="31.85546875" style="20" customWidth="1"/>
    <col min="10513" max="10513" width="20.85546875" style="20" customWidth="1"/>
    <col min="10514" max="10514" width="34.85546875" style="20" customWidth="1"/>
    <col min="10515" max="10515" width="16.85546875" style="20" customWidth="1"/>
    <col min="10516" max="10516" width="9" style="20"/>
    <col min="10517" max="10517" width="23.140625" style="20" customWidth="1"/>
    <col min="10518" max="10518" width="19.85546875" style="20" customWidth="1"/>
    <col min="10519" max="10722" width="9" style="20"/>
    <col min="10723" max="10723" width="30.5703125" style="20" bestFit="1" customWidth="1"/>
    <col min="10724" max="10724" width="19.5703125" style="20" customWidth="1"/>
    <col min="10725" max="10725" width="19.140625" style="20" customWidth="1"/>
    <col min="10726" max="10726" width="15.7109375" style="20" customWidth="1"/>
    <col min="10727" max="10727" width="16.42578125" style="20" customWidth="1"/>
    <col min="10728" max="10729" width="18.140625" style="20" customWidth="1"/>
    <col min="10730" max="10730" width="16" style="20" customWidth="1"/>
    <col min="10731" max="10731" width="17.42578125" style="20" customWidth="1"/>
    <col min="10732" max="10733" width="16.28515625" style="20" bestFit="1" customWidth="1"/>
    <col min="10734" max="10735" width="0" style="20" hidden="1" customWidth="1"/>
    <col min="10736" max="10737" width="17.85546875" style="20" bestFit="1" customWidth="1"/>
    <col min="10738" max="10751" width="0" style="20" hidden="1" customWidth="1"/>
    <col min="10752" max="10752" width="17.42578125" style="20" customWidth="1"/>
    <col min="10753" max="10753" width="18" style="20" customWidth="1"/>
    <col min="10754" max="10754" width="17.140625" style="20" customWidth="1"/>
    <col min="10755" max="10755" width="16.42578125" style="20" customWidth="1"/>
    <col min="10756" max="10756" width="20.140625" style="20" customWidth="1"/>
    <col min="10757" max="10757" width="17.42578125" style="20" customWidth="1"/>
    <col min="10758" max="10758" width="20.28515625" style="20" customWidth="1"/>
    <col min="10759" max="10759" width="21.140625" style="20" customWidth="1"/>
    <col min="10760" max="10760" width="20.7109375" style="20" customWidth="1"/>
    <col min="10761" max="10761" width="11.5703125" style="20" customWidth="1"/>
    <col min="10762" max="10762" width="23" style="20" customWidth="1"/>
    <col min="10763" max="10763" width="31" style="20" customWidth="1"/>
    <col min="10764" max="10764" width="16.5703125" style="20" customWidth="1"/>
    <col min="10765" max="10765" width="28.7109375" style="20" customWidth="1"/>
    <col min="10766" max="10766" width="20.85546875" style="20" customWidth="1"/>
    <col min="10767" max="10767" width="20.28515625" style="20" customWidth="1"/>
    <col min="10768" max="10768" width="31.85546875" style="20" customWidth="1"/>
    <col min="10769" max="10769" width="20.85546875" style="20" customWidth="1"/>
    <col min="10770" max="10770" width="34.85546875" style="20" customWidth="1"/>
    <col min="10771" max="10771" width="16.85546875" style="20" customWidth="1"/>
    <col min="10772" max="10772" width="9" style="20"/>
    <col min="10773" max="10773" width="23.140625" style="20" customWidth="1"/>
    <col min="10774" max="10774" width="19.85546875" style="20" customWidth="1"/>
    <col min="10775" max="10978" width="9" style="20"/>
    <col min="10979" max="10979" width="30.5703125" style="20" bestFit="1" customWidth="1"/>
    <col min="10980" max="10980" width="19.5703125" style="20" customWidth="1"/>
    <col min="10981" max="10981" width="19.140625" style="20" customWidth="1"/>
    <col min="10982" max="10982" width="15.7109375" style="20" customWidth="1"/>
    <col min="10983" max="10983" width="16.42578125" style="20" customWidth="1"/>
    <col min="10984" max="10985" width="18.140625" style="20" customWidth="1"/>
    <col min="10986" max="10986" width="16" style="20" customWidth="1"/>
    <col min="10987" max="10987" width="17.42578125" style="20" customWidth="1"/>
    <col min="10988" max="10989" width="16.28515625" style="20" bestFit="1" customWidth="1"/>
    <col min="10990" max="10991" width="0" style="20" hidden="1" customWidth="1"/>
    <col min="10992" max="10993" width="17.85546875" style="20" bestFit="1" customWidth="1"/>
    <col min="10994" max="11007" width="0" style="20" hidden="1" customWidth="1"/>
    <col min="11008" max="11008" width="17.42578125" style="20" customWidth="1"/>
    <col min="11009" max="11009" width="18" style="20" customWidth="1"/>
    <col min="11010" max="11010" width="17.140625" style="20" customWidth="1"/>
    <col min="11011" max="11011" width="16.42578125" style="20" customWidth="1"/>
    <col min="11012" max="11012" width="20.140625" style="20" customWidth="1"/>
    <col min="11013" max="11013" width="17.42578125" style="20" customWidth="1"/>
    <col min="11014" max="11014" width="20.28515625" style="20" customWidth="1"/>
    <col min="11015" max="11015" width="21.140625" style="20" customWidth="1"/>
    <col min="11016" max="11016" width="20.7109375" style="20" customWidth="1"/>
    <col min="11017" max="11017" width="11.5703125" style="20" customWidth="1"/>
    <col min="11018" max="11018" width="23" style="20" customWidth="1"/>
    <col min="11019" max="11019" width="31" style="20" customWidth="1"/>
    <col min="11020" max="11020" width="16.5703125" style="20" customWidth="1"/>
    <col min="11021" max="11021" width="28.7109375" style="20" customWidth="1"/>
    <col min="11022" max="11022" width="20.85546875" style="20" customWidth="1"/>
    <col min="11023" max="11023" width="20.28515625" style="20" customWidth="1"/>
    <col min="11024" max="11024" width="31.85546875" style="20" customWidth="1"/>
    <col min="11025" max="11025" width="20.85546875" style="20" customWidth="1"/>
    <col min="11026" max="11026" width="34.85546875" style="20" customWidth="1"/>
    <col min="11027" max="11027" width="16.85546875" style="20" customWidth="1"/>
    <col min="11028" max="11028" width="9" style="20"/>
    <col min="11029" max="11029" width="23.140625" style="20" customWidth="1"/>
    <col min="11030" max="11030" width="19.85546875" style="20" customWidth="1"/>
    <col min="11031" max="11234" width="9" style="20"/>
    <col min="11235" max="11235" width="30.5703125" style="20" bestFit="1" customWidth="1"/>
    <col min="11236" max="11236" width="19.5703125" style="20" customWidth="1"/>
    <col min="11237" max="11237" width="19.140625" style="20" customWidth="1"/>
    <col min="11238" max="11238" width="15.7109375" style="20" customWidth="1"/>
    <col min="11239" max="11239" width="16.42578125" style="20" customWidth="1"/>
    <col min="11240" max="11241" width="18.140625" style="20" customWidth="1"/>
    <col min="11242" max="11242" width="16" style="20" customWidth="1"/>
    <col min="11243" max="11243" width="17.42578125" style="20" customWidth="1"/>
    <col min="11244" max="11245" width="16.28515625" style="20" bestFit="1" customWidth="1"/>
    <col min="11246" max="11247" width="0" style="20" hidden="1" customWidth="1"/>
    <col min="11248" max="11249" width="17.85546875" style="20" bestFit="1" customWidth="1"/>
    <col min="11250" max="11263" width="0" style="20" hidden="1" customWidth="1"/>
    <col min="11264" max="11264" width="17.42578125" style="20" customWidth="1"/>
    <col min="11265" max="11265" width="18" style="20" customWidth="1"/>
    <col min="11266" max="11266" width="17.140625" style="20" customWidth="1"/>
    <col min="11267" max="11267" width="16.42578125" style="20" customWidth="1"/>
    <col min="11268" max="11268" width="20.140625" style="20" customWidth="1"/>
    <col min="11269" max="11269" width="17.42578125" style="20" customWidth="1"/>
    <col min="11270" max="11270" width="20.28515625" style="20" customWidth="1"/>
    <col min="11271" max="11271" width="21.140625" style="20" customWidth="1"/>
    <col min="11272" max="11272" width="20.7109375" style="20" customWidth="1"/>
    <col min="11273" max="11273" width="11.5703125" style="20" customWidth="1"/>
    <col min="11274" max="11274" width="23" style="20" customWidth="1"/>
    <col min="11275" max="11275" width="31" style="20" customWidth="1"/>
    <col min="11276" max="11276" width="16.5703125" style="20" customWidth="1"/>
    <col min="11277" max="11277" width="28.7109375" style="20" customWidth="1"/>
    <col min="11278" max="11278" width="20.85546875" style="20" customWidth="1"/>
    <col min="11279" max="11279" width="20.28515625" style="20" customWidth="1"/>
    <col min="11280" max="11280" width="31.85546875" style="20" customWidth="1"/>
    <col min="11281" max="11281" width="20.85546875" style="20" customWidth="1"/>
    <col min="11282" max="11282" width="34.85546875" style="20" customWidth="1"/>
    <col min="11283" max="11283" width="16.85546875" style="20" customWidth="1"/>
    <col min="11284" max="11284" width="9" style="20"/>
    <col min="11285" max="11285" width="23.140625" style="20" customWidth="1"/>
    <col min="11286" max="11286" width="19.85546875" style="20" customWidth="1"/>
    <col min="11287" max="11490" width="9" style="20"/>
    <col min="11491" max="11491" width="30.5703125" style="20" bestFit="1" customWidth="1"/>
    <col min="11492" max="11492" width="19.5703125" style="20" customWidth="1"/>
    <col min="11493" max="11493" width="19.140625" style="20" customWidth="1"/>
    <col min="11494" max="11494" width="15.7109375" style="20" customWidth="1"/>
    <col min="11495" max="11495" width="16.42578125" style="20" customWidth="1"/>
    <col min="11496" max="11497" width="18.140625" style="20" customWidth="1"/>
    <col min="11498" max="11498" width="16" style="20" customWidth="1"/>
    <col min="11499" max="11499" width="17.42578125" style="20" customWidth="1"/>
    <col min="11500" max="11501" width="16.28515625" style="20" bestFit="1" customWidth="1"/>
    <col min="11502" max="11503" width="0" style="20" hidden="1" customWidth="1"/>
    <col min="11504" max="11505" width="17.85546875" style="20" bestFit="1" customWidth="1"/>
    <col min="11506" max="11519" width="0" style="20" hidden="1" customWidth="1"/>
    <col min="11520" max="11520" width="17.42578125" style="20" customWidth="1"/>
    <col min="11521" max="11521" width="18" style="20" customWidth="1"/>
    <col min="11522" max="11522" width="17.140625" style="20" customWidth="1"/>
    <col min="11523" max="11523" width="16.42578125" style="20" customWidth="1"/>
    <col min="11524" max="11524" width="20.140625" style="20" customWidth="1"/>
    <col min="11525" max="11525" width="17.42578125" style="20" customWidth="1"/>
    <col min="11526" max="11526" width="20.28515625" style="20" customWidth="1"/>
    <col min="11527" max="11527" width="21.140625" style="20" customWidth="1"/>
    <col min="11528" max="11528" width="20.7109375" style="20" customWidth="1"/>
    <col min="11529" max="11529" width="11.5703125" style="20" customWidth="1"/>
    <col min="11530" max="11530" width="23" style="20" customWidth="1"/>
    <col min="11531" max="11531" width="31" style="20" customWidth="1"/>
    <col min="11532" max="11532" width="16.5703125" style="20" customWidth="1"/>
    <col min="11533" max="11533" width="28.7109375" style="20" customWidth="1"/>
    <col min="11534" max="11534" width="20.85546875" style="20" customWidth="1"/>
    <col min="11535" max="11535" width="20.28515625" style="20" customWidth="1"/>
    <col min="11536" max="11536" width="31.85546875" style="20" customWidth="1"/>
    <col min="11537" max="11537" width="20.85546875" style="20" customWidth="1"/>
    <col min="11538" max="11538" width="34.85546875" style="20" customWidth="1"/>
    <col min="11539" max="11539" width="16.85546875" style="20" customWidth="1"/>
    <col min="11540" max="11540" width="9" style="20"/>
    <col min="11541" max="11541" width="23.140625" style="20" customWidth="1"/>
    <col min="11542" max="11542" width="19.85546875" style="20" customWidth="1"/>
    <col min="11543" max="11746" width="9" style="20"/>
    <col min="11747" max="11747" width="30.5703125" style="20" bestFit="1" customWidth="1"/>
    <col min="11748" max="11748" width="19.5703125" style="20" customWidth="1"/>
    <col min="11749" max="11749" width="19.140625" style="20" customWidth="1"/>
    <col min="11750" max="11750" width="15.7109375" style="20" customWidth="1"/>
    <col min="11751" max="11751" width="16.42578125" style="20" customWidth="1"/>
    <col min="11752" max="11753" width="18.140625" style="20" customWidth="1"/>
    <col min="11754" max="11754" width="16" style="20" customWidth="1"/>
    <col min="11755" max="11755" width="17.42578125" style="20" customWidth="1"/>
    <col min="11756" max="11757" width="16.28515625" style="20" bestFit="1" customWidth="1"/>
    <col min="11758" max="11759" width="0" style="20" hidden="1" customWidth="1"/>
    <col min="11760" max="11761" width="17.85546875" style="20" bestFit="1" customWidth="1"/>
    <col min="11762" max="11775" width="0" style="20" hidden="1" customWidth="1"/>
    <col min="11776" max="11776" width="17.42578125" style="20" customWidth="1"/>
    <col min="11777" max="11777" width="18" style="20" customWidth="1"/>
    <col min="11778" max="11778" width="17.140625" style="20" customWidth="1"/>
    <col min="11779" max="11779" width="16.42578125" style="20" customWidth="1"/>
    <col min="11780" max="11780" width="20.140625" style="20" customWidth="1"/>
    <col min="11781" max="11781" width="17.42578125" style="20" customWidth="1"/>
    <col min="11782" max="11782" width="20.28515625" style="20" customWidth="1"/>
    <col min="11783" max="11783" width="21.140625" style="20" customWidth="1"/>
    <col min="11784" max="11784" width="20.7109375" style="20" customWidth="1"/>
    <col min="11785" max="11785" width="11.5703125" style="20" customWidth="1"/>
    <col min="11786" max="11786" width="23" style="20" customWidth="1"/>
    <col min="11787" max="11787" width="31" style="20" customWidth="1"/>
    <col min="11788" max="11788" width="16.5703125" style="20" customWidth="1"/>
    <col min="11789" max="11789" width="28.7109375" style="20" customWidth="1"/>
    <col min="11790" max="11790" width="20.85546875" style="20" customWidth="1"/>
    <col min="11791" max="11791" width="20.28515625" style="20" customWidth="1"/>
    <col min="11792" max="11792" width="31.85546875" style="20" customWidth="1"/>
    <col min="11793" max="11793" width="20.85546875" style="20" customWidth="1"/>
    <col min="11794" max="11794" width="34.85546875" style="20" customWidth="1"/>
    <col min="11795" max="11795" width="16.85546875" style="20" customWidth="1"/>
    <col min="11796" max="11796" width="9" style="20"/>
    <col min="11797" max="11797" width="23.140625" style="20" customWidth="1"/>
    <col min="11798" max="11798" width="19.85546875" style="20" customWidth="1"/>
    <col min="11799" max="12002" width="9" style="20"/>
    <col min="12003" max="12003" width="30.5703125" style="20" bestFit="1" customWidth="1"/>
    <col min="12004" max="12004" width="19.5703125" style="20" customWidth="1"/>
    <col min="12005" max="12005" width="19.140625" style="20" customWidth="1"/>
    <col min="12006" max="12006" width="15.7109375" style="20" customWidth="1"/>
    <col min="12007" max="12007" width="16.42578125" style="20" customWidth="1"/>
    <col min="12008" max="12009" width="18.140625" style="20" customWidth="1"/>
    <col min="12010" max="12010" width="16" style="20" customWidth="1"/>
    <col min="12011" max="12011" width="17.42578125" style="20" customWidth="1"/>
    <col min="12012" max="12013" width="16.28515625" style="20" bestFit="1" customWidth="1"/>
    <col min="12014" max="12015" width="0" style="20" hidden="1" customWidth="1"/>
    <col min="12016" max="12017" width="17.85546875" style="20" bestFit="1" customWidth="1"/>
    <col min="12018" max="12031" width="0" style="20" hidden="1" customWidth="1"/>
    <col min="12032" max="12032" width="17.42578125" style="20" customWidth="1"/>
    <col min="12033" max="12033" width="18" style="20" customWidth="1"/>
    <col min="12034" max="12034" width="17.140625" style="20" customWidth="1"/>
    <col min="12035" max="12035" width="16.42578125" style="20" customWidth="1"/>
    <col min="12036" max="12036" width="20.140625" style="20" customWidth="1"/>
    <col min="12037" max="12037" width="17.42578125" style="20" customWidth="1"/>
    <col min="12038" max="12038" width="20.28515625" style="20" customWidth="1"/>
    <col min="12039" max="12039" width="21.140625" style="20" customWidth="1"/>
    <col min="12040" max="12040" width="20.7109375" style="20" customWidth="1"/>
    <col min="12041" max="12041" width="11.5703125" style="20" customWidth="1"/>
    <col min="12042" max="12042" width="23" style="20" customWidth="1"/>
    <col min="12043" max="12043" width="31" style="20" customWidth="1"/>
    <col min="12044" max="12044" width="16.5703125" style="20" customWidth="1"/>
    <col min="12045" max="12045" width="28.7109375" style="20" customWidth="1"/>
    <col min="12046" max="12046" width="20.85546875" style="20" customWidth="1"/>
    <col min="12047" max="12047" width="20.28515625" style="20" customWidth="1"/>
    <col min="12048" max="12048" width="31.85546875" style="20" customWidth="1"/>
    <col min="12049" max="12049" width="20.85546875" style="20" customWidth="1"/>
    <col min="12050" max="12050" width="34.85546875" style="20" customWidth="1"/>
    <col min="12051" max="12051" width="16.85546875" style="20" customWidth="1"/>
    <col min="12052" max="12052" width="9" style="20"/>
    <col min="12053" max="12053" width="23.140625" style="20" customWidth="1"/>
    <col min="12054" max="12054" width="19.85546875" style="20" customWidth="1"/>
    <col min="12055" max="12258" width="9" style="20"/>
    <col min="12259" max="12259" width="30.5703125" style="20" bestFit="1" customWidth="1"/>
    <col min="12260" max="12260" width="19.5703125" style="20" customWidth="1"/>
    <col min="12261" max="12261" width="19.140625" style="20" customWidth="1"/>
    <col min="12262" max="12262" width="15.7109375" style="20" customWidth="1"/>
    <col min="12263" max="12263" width="16.42578125" style="20" customWidth="1"/>
    <col min="12264" max="12265" width="18.140625" style="20" customWidth="1"/>
    <col min="12266" max="12266" width="16" style="20" customWidth="1"/>
    <col min="12267" max="12267" width="17.42578125" style="20" customWidth="1"/>
    <col min="12268" max="12269" width="16.28515625" style="20" bestFit="1" customWidth="1"/>
    <col min="12270" max="12271" width="0" style="20" hidden="1" customWidth="1"/>
    <col min="12272" max="12273" width="17.85546875" style="20" bestFit="1" customWidth="1"/>
    <col min="12274" max="12287" width="0" style="20" hidden="1" customWidth="1"/>
    <col min="12288" max="12288" width="17.42578125" style="20" customWidth="1"/>
    <col min="12289" max="12289" width="18" style="20" customWidth="1"/>
    <col min="12290" max="12290" width="17.140625" style="20" customWidth="1"/>
    <col min="12291" max="12291" width="16.42578125" style="20" customWidth="1"/>
    <col min="12292" max="12292" width="20.140625" style="20" customWidth="1"/>
    <col min="12293" max="12293" width="17.42578125" style="20" customWidth="1"/>
    <col min="12294" max="12294" width="20.28515625" style="20" customWidth="1"/>
    <col min="12295" max="12295" width="21.140625" style="20" customWidth="1"/>
    <col min="12296" max="12296" width="20.7109375" style="20" customWidth="1"/>
    <col min="12297" max="12297" width="11.5703125" style="20" customWidth="1"/>
    <col min="12298" max="12298" width="23" style="20" customWidth="1"/>
    <col min="12299" max="12299" width="31" style="20" customWidth="1"/>
    <col min="12300" max="12300" width="16.5703125" style="20" customWidth="1"/>
    <col min="12301" max="12301" width="28.7109375" style="20" customWidth="1"/>
    <col min="12302" max="12302" width="20.85546875" style="20" customWidth="1"/>
    <col min="12303" max="12303" width="20.28515625" style="20" customWidth="1"/>
    <col min="12304" max="12304" width="31.85546875" style="20" customWidth="1"/>
    <col min="12305" max="12305" width="20.85546875" style="20" customWidth="1"/>
    <col min="12306" max="12306" width="34.85546875" style="20" customWidth="1"/>
    <col min="12307" max="12307" width="16.85546875" style="20" customWidth="1"/>
    <col min="12308" max="12308" width="9" style="20"/>
    <col min="12309" max="12309" width="23.140625" style="20" customWidth="1"/>
    <col min="12310" max="12310" width="19.85546875" style="20" customWidth="1"/>
    <col min="12311" max="12514" width="9" style="20"/>
    <col min="12515" max="12515" width="30.5703125" style="20" bestFit="1" customWidth="1"/>
    <col min="12516" max="12516" width="19.5703125" style="20" customWidth="1"/>
    <col min="12517" max="12517" width="19.140625" style="20" customWidth="1"/>
    <col min="12518" max="12518" width="15.7109375" style="20" customWidth="1"/>
    <col min="12519" max="12519" width="16.42578125" style="20" customWidth="1"/>
    <col min="12520" max="12521" width="18.140625" style="20" customWidth="1"/>
    <col min="12522" max="12522" width="16" style="20" customWidth="1"/>
    <col min="12523" max="12523" width="17.42578125" style="20" customWidth="1"/>
    <col min="12524" max="12525" width="16.28515625" style="20" bestFit="1" customWidth="1"/>
    <col min="12526" max="12527" width="0" style="20" hidden="1" customWidth="1"/>
    <col min="12528" max="12529" width="17.85546875" style="20" bestFit="1" customWidth="1"/>
    <col min="12530" max="12543" width="0" style="20" hidden="1" customWidth="1"/>
    <col min="12544" max="12544" width="17.42578125" style="20" customWidth="1"/>
    <col min="12545" max="12545" width="18" style="20" customWidth="1"/>
    <col min="12546" max="12546" width="17.140625" style="20" customWidth="1"/>
    <col min="12547" max="12547" width="16.42578125" style="20" customWidth="1"/>
    <col min="12548" max="12548" width="20.140625" style="20" customWidth="1"/>
    <col min="12549" max="12549" width="17.42578125" style="20" customWidth="1"/>
    <col min="12550" max="12550" width="20.28515625" style="20" customWidth="1"/>
    <col min="12551" max="12551" width="21.140625" style="20" customWidth="1"/>
    <col min="12552" max="12552" width="20.7109375" style="20" customWidth="1"/>
    <col min="12553" max="12553" width="11.5703125" style="20" customWidth="1"/>
    <col min="12554" max="12554" width="23" style="20" customWidth="1"/>
    <col min="12555" max="12555" width="31" style="20" customWidth="1"/>
    <col min="12556" max="12556" width="16.5703125" style="20" customWidth="1"/>
    <col min="12557" max="12557" width="28.7109375" style="20" customWidth="1"/>
    <col min="12558" max="12558" width="20.85546875" style="20" customWidth="1"/>
    <col min="12559" max="12559" width="20.28515625" style="20" customWidth="1"/>
    <col min="12560" max="12560" width="31.85546875" style="20" customWidth="1"/>
    <col min="12561" max="12561" width="20.85546875" style="20" customWidth="1"/>
    <col min="12562" max="12562" width="34.85546875" style="20" customWidth="1"/>
    <col min="12563" max="12563" width="16.85546875" style="20" customWidth="1"/>
    <col min="12564" max="12564" width="9" style="20"/>
    <col min="12565" max="12565" width="23.140625" style="20" customWidth="1"/>
    <col min="12566" max="12566" width="19.85546875" style="20" customWidth="1"/>
    <col min="12567" max="12770" width="9" style="20"/>
    <col min="12771" max="12771" width="30.5703125" style="20" bestFit="1" customWidth="1"/>
    <col min="12772" max="12772" width="19.5703125" style="20" customWidth="1"/>
    <col min="12773" max="12773" width="19.140625" style="20" customWidth="1"/>
    <col min="12774" max="12774" width="15.7109375" style="20" customWidth="1"/>
    <col min="12775" max="12775" width="16.42578125" style="20" customWidth="1"/>
    <col min="12776" max="12777" width="18.140625" style="20" customWidth="1"/>
    <col min="12778" max="12778" width="16" style="20" customWidth="1"/>
    <col min="12779" max="12779" width="17.42578125" style="20" customWidth="1"/>
    <col min="12780" max="12781" width="16.28515625" style="20" bestFit="1" customWidth="1"/>
    <col min="12782" max="12783" width="0" style="20" hidden="1" customWidth="1"/>
    <col min="12784" max="12785" width="17.85546875" style="20" bestFit="1" customWidth="1"/>
    <col min="12786" max="12799" width="0" style="20" hidden="1" customWidth="1"/>
    <col min="12800" max="12800" width="17.42578125" style="20" customWidth="1"/>
    <col min="12801" max="12801" width="18" style="20" customWidth="1"/>
    <col min="12802" max="12802" width="17.140625" style="20" customWidth="1"/>
    <col min="12803" max="12803" width="16.42578125" style="20" customWidth="1"/>
    <col min="12804" max="12804" width="20.140625" style="20" customWidth="1"/>
    <col min="12805" max="12805" width="17.42578125" style="20" customWidth="1"/>
    <col min="12806" max="12806" width="20.28515625" style="20" customWidth="1"/>
    <col min="12807" max="12807" width="21.140625" style="20" customWidth="1"/>
    <col min="12808" max="12808" width="20.7109375" style="20" customWidth="1"/>
    <col min="12809" max="12809" width="11.5703125" style="20" customWidth="1"/>
    <col min="12810" max="12810" width="23" style="20" customWidth="1"/>
    <col min="12811" max="12811" width="31" style="20" customWidth="1"/>
    <col min="12812" max="12812" width="16.5703125" style="20" customWidth="1"/>
    <col min="12813" max="12813" width="28.7109375" style="20" customWidth="1"/>
    <col min="12814" max="12814" width="20.85546875" style="20" customWidth="1"/>
    <col min="12815" max="12815" width="20.28515625" style="20" customWidth="1"/>
    <col min="12816" max="12816" width="31.85546875" style="20" customWidth="1"/>
    <col min="12817" max="12817" width="20.85546875" style="20" customWidth="1"/>
    <col min="12818" max="12818" width="34.85546875" style="20" customWidth="1"/>
    <col min="12819" max="12819" width="16.85546875" style="20" customWidth="1"/>
    <col min="12820" max="12820" width="9" style="20"/>
    <col min="12821" max="12821" width="23.140625" style="20" customWidth="1"/>
    <col min="12822" max="12822" width="19.85546875" style="20" customWidth="1"/>
    <col min="12823" max="13026" width="9" style="20"/>
    <col min="13027" max="13027" width="30.5703125" style="20" bestFit="1" customWidth="1"/>
    <col min="13028" max="13028" width="19.5703125" style="20" customWidth="1"/>
    <col min="13029" max="13029" width="19.140625" style="20" customWidth="1"/>
    <col min="13030" max="13030" width="15.7109375" style="20" customWidth="1"/>
    <col min="13031" max="13031" width="16.42578125" style="20" customWidth="1"/>
    <col min="13032" max="13033" width="18.140625" style="20" customWidth="1"/>
    <col min="13034" max="13034" width="16" style="20" customWidth="1"/>
    <col min="13035" max="13035" width="17.42578125" style="20" customWidth="1"/>
    <col min="13036" max="13037" width="16.28515625" style="20" bestFit="1" customWidth="1"/>
    <col min="13038" max="13039" width="0" style="20" hidden="1" customWidth="1"/>
    <col min="13040" max="13041" width="17.85546875" style="20" bestFit="1" customWidth="1"/>
    <col min="13042" max="13055" width="0" style="20" hidden="1" customWidth="1"/>
    <col min="13056" max="13056" width="17.42578125" style="20" customWidth="1"/>
    <col min="13057" max="13057" width="18" style="20" customWidth="1"/>
    <col min="13058" max="13058" width="17.140625" style="20" customWidth="1"/>
    <col min="13059" max="13059" width="16.42578125" style="20" customWidth="1"/>
    <col min="13060" max="13060" width="20.140625" style="20" customWidth="1"/>
    <col min="13061" max="13061" width="17.42578125" style="20" customWidth="1"/>
    <col min="13062" max="13062" width="20.28515625" style="20" customWidth="1"/>
    <col min="13063" max="13063" width="21.140625" style="20" customWidth="1"/>
    <col min="13064" max="13064" width="20.7109375" style="20" customWidth="1"/>
    <col min="13065" max="13065" width="11.5703125" style="20" customWidth="1"/>
    <col min="13066" max="13066" width="23" style="20" customWidth="1"/>
    <col min="13067" max="13067" width="31" style="20" customWidth="1"/>
    <col min="13068" max="13068" width="16.5703125" style="20" customWidth="1"/>
    <col min="13069" max="13069" width="28.7109375" style="20" customWidth="1"/>
    <col min="13070" max="13070" width="20.85546875" style="20" customWidth="1"/>
    <col min="13071" max="13071" width="20.28515625" style="20" customWidth="1"/>
    <col min="13072" max="13072" width="31.85546875" style="20" customWidth="1"/>
    <col min="13073" max="13073" width="20.85546875" style="20" customWidth="1"/>
    <col min="13074" max="13074" width="34.85546875" style="20" customWidth="1"/>
    <col min="13075" max="13075" width="16.85546875" style="20" customWidth="1"/>
    <col min="13076" max="13076" width="9" style="20"/>
    <col min="13077" max="13077" width="23.140625" style="20" customWidth="1"/>
    <col min="13078" max="13078" width="19.85546875" style="20" customWidth="1"/>
    <col min="13079" max="13282" width="9" style="20"/>
    <col min="13283" max="13283" width="30.5703125" style="20" bestFit="1" customWidth="1"/>
    <col min="13284" max="13284" width="19.5703125" style="20" customWidth="1"/>
    <col min="13285" max="13285" width="19.140625" style="20" customWidth="1"/>
    <col min="13286" max="13286" width="15.7109375" style="20" customWidth="1"/>
    <col min="13287" max="13287" width="16.42578125" style="20" customWidth="1"/>
    <col min="13288" max="13289" width="18.140625" style="20" customWidth="1"/>
    <col min="13290" max="13290" width="16" style="20" customWidth="1"/>
    <col min="13291" max="13291" width="17.42578125" style="20" customWidth="1"/>
    <col min="13292" max="13293" width="16.28515625" style="20" bestFit="1" customWidth="1"/>
    <col min="13294" max="13295" width="0" style="20" hidden="1" customWidth="1"/>
    <col min="13296" max="13297" width="17.85546875" style="20" bestFit="1" customWidth="1"/>
    <col min="13298" max="13311" width="0" style="20" hidden="1" customWidth="1"/>
    <col min="13312" max="13312" width="17.42578125" style="20" customWidth="1"/>
    <col min="13313" max="13313" width="18" style="20" customWidth="1"/>
    <col min="13314" max="13314" width="17.140625" style="20" customWidth="1"/>
    <col min="13315" max="13315" width="16.42578125" style="20" customWidth="1"/>
    <col min="13316" max="13316" width="20.140625" style="20" customWidth="1"/>
    <col min="13317" max="13317" width="17.42578125" style="20" customWidth="1"/>
    <col min="13318" max="13318" width="20.28515625" style="20" customWidth="1"/>
    <col min="13319" max="13319" width="21.140625" style="20" customWidth="1"/>
    <col min="13320" max="13320" width="20.7109375" style="20" customWidth="1"/>
    <col min="13321" max="13321" width="11.5703125" style="20" customWidth="1"/>
    <col min="13322" max="13322" width="23" style="20" customWidth="1"/>
    <col min="13323" max="13323" width="31" style="20" customWidth="1"/>
    <col min="13324" max="13324" width="16.5703125" style="20" customWidth="1"/>
    <col min="13325" max="13325" width="28.7109375" style="20" customWidth="1"/>
    <col min="13326" max="13326" width="20.85546875" style="20" customWidth="1"/>
    <col min="13327" max="13327" width="20.28515625" style="20" customWidth="1"/>
    <col min="13328" max="13328" width="31.85546875" style="20" customWidth="1"/>
    <col min="13329" max="13329" width="20.85546875" style="20" customWidth="1"/>
    <col min="13330" max="13330" width="34.85546875" style="20" customWidth="1"/>
    <col min="13331" max="13331" width="16.85546875" style="20" customWidth="1"/>
    <col min="13332" max="13332" width="9" style="20"/>
    <col min="13333" max="13333" width="23.140625" style="20" customWidth="1"/>
    <col min="13334" max="13334" width="19.85546875" style="20" customWidth="1"/>
    <col min="13335" max="13538" width="9" style="20"/>
    <col min="13539" max="13539" width="30.5703125" style="20" bestFit="1" customWidth="1"/>
    <col min="13540" max="13540" width="19.5703125" style="20" customWidth="1"/>
    <col min="13541" max="13541" width="19.140625" style="20" customWidth="1"/>
    <col min="13542" max="13542" width="15.7109375" style="20" customWidth="1"/>
    <col min="13543" max="13543" width="16.42578125" style="20" customWidth="1"/>
    <col min="13544" max="13545" width="18.140625" style="20" customWidth="1"/>
    <col min="13546" max="13546" width="16" style="20" customWidth="1"/>
    <col min="13547" max="13547" width="17.42578125" style="20" customWidth="1"/>
    <col min="13548" max="13549" width="16.28515625" style="20" bestFit="1" customWidth="1"/>
    <col min="13550" max="13551" width="0" style="20" hidden="1" customWidth="1"/>
    <col min="13552" max="13553" width="17.85546875" style="20" bestFit="1" customWidth="1"/>
    <col min="13554" max="13567" width="0" style="20" hidden="1" customWidth="1"/>
    <col min="13568" max="13568" width="17.42578125" style="20" customWidth="1"/>
    <col min="13569" max="13569" width="18" style="20" customWidth="1"/>
    <col min="13570" max="13570" width="17.140625" style="20" customWidth="1"/>
    <col min="13571" max="13571" width="16.42578125" style="20" customWidth="1"/>
    <col min="13572" max="13572" width="20.140625" style="20" customWidth="1"/>
    <col min="13573" max="13573" width="17.42578125" style="20" customWidth="1"/>
    <col min="13574" max="13574" width="20.28515625" style="20" customWidth="1"/>
    <col min="13575" max="13575" width="21.140625" style="20" customWidth="1"/>
    <col min="13576" max="13576" width="20.7109375" style="20" customWidth="1"/>
    <col min="13577" max="13577" width="11.5703125" style="20" customWidth="1"/>
    <col min="13578" max="13578" width="23" style="20" customWidth="1"/>
    <col min="13579" max="13579" width="31" style="20" customWidth="1"/>
    <col min="13580" max="13580" width="16.5703125" style="20" customWidth="1"/>
    <col min="13581" max="13581" width="28.7109375" style="20" customWidth="1"/>
    <col min="13582" max="13582" width="20.85546875" style="20" customWidth="1"/>
    <col min="13583" max="13583" width="20.28515625" style="20" customWidth="1"/>
    <col min="13584" max="13584" width="31.85546875" style="20" customWidth="1"/>
    <col min="13585" max="13585" width="20.85546875" style="20" customWidth="1"/>
    <col min="13586" max="13586" width="34.85546875" style="20" customWidth="1"/>
    <col min="13587" max="13587" width="16.85546875" style="20" customWidth="1"/>
    <col min="13588" max="13588" width="9" style="20"/>
    <col min="13589" max="13589" width="23.140625" style="20" customWidth="1"/>
    <col min="13590" max="13590" width="19.85546875" style="20" customWidth="1"/>
    <col min="13591" max="13794" width="9" style="20"/>
    <col min="13795" max="13795" width="30.5703125" style="20" bestFit="1" customWidth="1"/>
    <col min="13796" max="13796" width="19.5703125" style="20" customWidth="1"/>
    <col min="13797" max="13797" width="19.140625" style="20" customWidth="1"/>
    <col min="13798" max="13798" width="15.7109375" style="20" customWidth="1"/>
    <col min="13799" max="13799" width="16.42578125" style="20" customWidth="1"/>
    <col min="13800" max="13801" width="18.140625" style="20" customWidth="1"/>
    <col min="13802" max="13802" width="16" style="20" customWidth="1"/>
    <col min="13803" max="13803" width="17.42578125" style="20" customWidth="1"/>
    <col min="13804" max="13805" width="16.28515625" style="20" bestFit="1" customWidth="1"/>
    <col min="13806" max="13807" width="0" style="20" hidden="1" customWidth="1"/>
    <col min="13808" max="13809" width="17.85546875" style="20" bestFit="1" customWidth="1"/>
    <col min="13810" max="13823" width="0" style="20" hidden="1" customWidth="1"/>
    <col min="13824" max="13824" width="17.42578125" style="20" customWidth="1"/>
    <col min="13825" max="13825" width="18" style="20" customWidth="1"/>
    <col min="13826" max="13826" width="17.140625" style="20" customWidth="1"/>
    <col min="13827" max="13827" width="16.42578125" style="20" customWidth="1"/>
    <col min="13828" max="13828" width="20.140625" style="20" customWidth="1"/>
    <col min="13829" max="13829" width="17.42578125" style="20" customWidth="1"/>
    <col min="13830" max="13830" width="20.28515625" style="20" customWidth="1"/>
    <col min="13831" max="13831" width="21.140625" style="20" customWidth="1"/>
    <col min="13832" max="13832" width="20.7109375" style="20" customWidth="1"/>
    <col min="13833" max="13833" width="11.5703125" style="20" customWidth="1"/>
    <col min="13834" max="13834" width="23" style="20" customWidth="1"/>
    <col min="13835" max="13835" width="31" style="20" customWidth="1"/>
    <col min="13836" max="13836" width="16.5703125" style="20" customWidth="1"/>
    <col min="13837" max="13837" width="28.7109375" style="20" customWidth="1"/>
    <col min="13838" max="13838" width="20.85546875" style="20" customWidth="1"/>
    <col min="13839" max="13839" width="20.28515625" style="20" customWidth="1"/>
    <col min="13840" max="13840" width="31.85546875" style="20" customWidth="1"/>
    <col min="13841" max="13841" width="20.85546875" style="20" customWidth="1"/>
    <col min="13842" max="13842" width="34.85546875" style="20" customWidth="1"/>
    <col min="13843" max="13843" width="16.85546875" style="20" customWidth="1"/>
    <col min="13844" max="13844" width="9" style="20"/>
    <col min="13845" max="13845" width="23.140625" style="20" customWidth="1"/>
    <col min="13846" max="13846" width="19.85546875" style="20" customWidth="1"/>
    <col min="13847" max="14050" width="9" style="20"/>
    <col min="14051" max="14051" width="30.5703125" style="20" bestFit="1" customWidth="1"/>
    <col min="14052" max="14052" width="19.5703125" style="20" customWidth="1"/>
    <col min="14053" max="14053" width="19.140625" style="20" customWidth="1"/>
    <col min="14054" max="14054" width="15.7109375" style="20" customWidth="1"/>
    <col min="14055" max="14055" width="16.42578125" style="20" customWidth="1"/>
    <col min="14056" max="14057" width="18.140625" style="20" customWidth="1"/>
    <col min="14058" max="14058" width="16" style="20" customWidth="1"/>
    <col min="14059" max="14059" width="17.42578125" style="20" customWidth="1"/>
    <col min="14060" max="14061" width="16.28515625" style="20" bestFit="1" customWidth="1"/>
    <col min="14062" max="14063" width="0" style="20" hidden="1" customWidth="1"/>
    <col min="14064" max="14065" width="17.85546875" style="20" bestFit="1" customWidth="1"/>
    <col min="14066" max="14079" width="0" style="20" hidden="1" customWidth="1"/>
    <col min="14080" max="14080" width="17.42578125" style="20" customWidth="1"/>
    <col min="14081" max="14081" width="18" style="20" customWidth="1"/>
    <col min="14082" max="14082" width="17.140625" style="20" customWidth="1"/>
    <col min="14083" max="14083" width="16.42578125" style="20" customWidth="1"/>
    <col min="14084" max="14084" width="20.140625" style="20" customWidth="1"/>
    <col min="14085" max="14085" width="17.42578125" style="20" customWidth="1"/>
    <col min="14086" max="14086" width="20.28515625" style="20" customWidth="1"/>
    <col min="14087" max="14087" width="21.140625" style="20" customWidth="1"/>
    <col min="14088" max="14088" width="20.7109375" style="20" customWidth="1"/>
    <col min="14089" max="14089" width="11.5703125" style="20" customWidth="1"/>
    <col min="14090" max="14090" width="23" style="20" customWidth="1"/>
    <col min="14091" max="14091" width="31" style="20" customWidth="1"/>
    <col min="14092" max="14092" width="16.5703125" style="20" customWidth="1"/>
    <col min="14093" max="14093" width="28.7109375" style="20" customWidth="1"/>
    <col min="14094" max="14094" width="20.85546875" style="20" customWidth="1"/>
    <col min="14095" max="14095" width="20.28515625" style="20" customWidth="1"/>
    <col min="14096" max="14096" width="31.85546875" style="20" customWidth="1"/>
    <col min="14097" max="14097" width="20.85546875" style="20" customWidth="1"/>
    <col min="14098" max="14098" width="34.85546875" style="20" customWidth="1"/>
    <col min="14099" max="14099" width="16.85546875" style="20" customWidth="1"/>
    <col min="14100" max="14100" width="9" style="20"/>
    <col min="14101" max="14101" width="23.140625" style="20" customWidth="1"/>
    <col min="14102" max="14102" width="19.85546875" style="20" customWidth="1"/>
    <col min="14103" max="14306" width="9" style="20"/>
    <col min="14307" max="14307" width="30.5703125" style="20" bestFit="1" customWidth="1"/>
    <col min="14308" max="14308" width="19.5703125" style="20" customWidth="1"/>
    <col min="14309" max="14309" width="19.140625" style="20" customWidth="1"/>
    <col min="14310" max="14310" width="15.7109375" style="20" customWidth="1"/>
    <col min="14311" max="14311" width="16.42578125" style="20" customWidth="1"/>
    <col min="14312" max="14313" width="18.140625" style="20" customWidth="1"/>
    <col min="14314" max="14314" width="16" style="20" customWidth="1"/>
    <col min="14315" max="14315" width="17.42578125" style="20" customWidth="1"/>
    <col min="14316" max="14317" width="16.28515625" style="20" bestFit="1" customWidth="1"/>
    <col min="14318" max="14319" width="0" style="20" hidden="1" customWidth="1"/>
    <col min="14320" max="14321" width="17.85546875" style="20" bestFit="1" customWidth="1"/>
    <col min="14322" max="14335" width="0" style="20" hidden="1" customWidth="1"/>
    <col min="14336" max="14336" width="17.42578125" style="20" customWidth="1"/>
    <col min="14337" max="14337" width="18" style="20" customWidth="1"/>
    <col min="14338" max="14338" width="17.140625" style="20" customWidth="1"/>
    <col min="14339" max="14339" width="16.42578125" style="20" customWidth="1"/>
    <col min="14340" max="14340" width="20.140625" style="20" customWidth="1"/>
    <col min="14341" max="14341" width="17.42578125" style="20" customWidth="1"/>
    <col min="14342" max="14342" width="20.28515625" style="20" customWidth="1"/>
    <col min="14343" max="14343" width="21.140625" style="20" customWidth="1"/>
    <col min="14344" max="14344" width="20.7109375" style="20" customWidth="1"/>
    <col min="14345" max="14345" width="11.5703125" style="20" customWidth="1"/>
    <col min="14346" max="14346" width="23" style="20" customWidth="1"/>
    <col min="14347" max="14347" width="31" style="20" customWidth="1"/>
    <col min="14348" max="14348" width="16.5703125" style="20" customWidth="1"/>
    <col min="14349" max="14349" width="28.7109375" style="20" customWidth="1"/>
    <col min="14350" max="14350" width="20.85546875" style="20" customWidth="1"/>
    <col min="14351" max="14351" width="20.28515625" style="20" customWidth="1"/>
    <col min="14352" max="14352" width="31.85546875" style="20" customWidth="1"/>
    <col min="14353" max="14353" width="20.85546875" style="20" customWidth="1"/>
    <col min="14354" max="14354" width="34.85546875" style="20" customWidth="1"/>
    <col min="14355" max="14355" width="16.85546875" style="20" customWidth="1"/>
    <col min="14356" max="14356" width="9" style="20"/>
    <col min="14357" max="14357" width="23.140625" style="20" customWidth="1"/>
    <col min="14358" max="14358" width="19.85546875" style="20" customWidth="1"/>
    <col min="14359" max="14562" width="9" style="20"/>
    <col min="14563" max="14563" width="30.5703125" style="20" bestFit="1" customWidth="1"/>
    <col min="14564" max="14564" width="19.5703125" style="20" customWidth="1"/>
    <col min="14565" max="14565" width="19.140625" style="20" customWidth="1"/>
    <col min="14566" max="14566" width="15.7109375" style="20" customWidth="1"/>
    <col min="14567" max="14567" width="16.42578125" style="20" customWidth="1"/>
    <col min="14568" max="14569" width="18.140625" style="20" customWidth="1"/>
    <col min="14570" max="14570" width="16" style="20" customWidth="1"/>
    <col min="14571" max="14571" width="17.42578125" style="20" customWidth="1"/>
    <col min="14572" max="14573" width="16.28515625" style="20" bestFit="1" customWidth="1"/>
    <col min="14574" max="14575" width="0" style="20" hidden="1" customWidth="1"/>
    <col min="14576" max="14577" width="17.85546875" style="20" bestFit="1" customWidth="1"/>
    <col min="14578" max="14591" width="0" style="20" hidden="1" customWidth="1"/>
    <col min="14592" max="14592" width="17.42578125" style="20" customWidth="1"/>
    <col min="14593" max="14593" width="18" style="20" customWidth="1"/>
    <col min="14594" max="14594" width="17.140625" style="20" customWidth="1"/>
    <col min="14595" max="14595" width="16.42578125" style="20" customWidth="1"/>
    <col min="14596" max="14596" width="20.140625" style="20" customWidth="1"/>
    <col min="14597" max="14597" width="17.42578125" style="20" customWidth="1"/>
    <col min="14598" max="14598" width="20.28515625" style="20" customWidth="1"/>
    <col min="14599" max="14599" width="21.140625" style="20" customWidth="1"/>
    <col min="14600" max="14600" width="20.7109375" style="20" customWidth="1"/>
    <col min="14601" max="14601" width="11.5703125" style="20" customWidth="1"/>
    <col min="14602" max="14602" width="23" style="20" customWidth="1"/>
    <col min="14603" max="14603" width="31" style="20" customWidth="1"/>
    <col min="14604" max="14604" width="16.5703125" style="20" customWidth="1"/>
    <col min="14605" max="14605" width="28.7109375" style="20" customWidth="1"/>
    <col min="14606" max="14606" width="20.85546875" style="20" customWidth="1"/>
    <col min="14607" max="14607" width="20.28515625" style="20" customWidth="1"/>
    <col min="14608" max="14608" width="31.85546875" style="20" customWidth="1"/>
    <col min="14609" max="14609" width="20.85546875" style="20" customWidth="1"/>
    <col min="14610" max="14610" width="34.85546875" style="20" customWidth="1"/>
    <col min="14611" max="14611" width="16.85546875" style="20" customWidth="1"/>
    <col min="14612" max="14612" width="9" style="20"/>
    <col min="14613" max="14613" width="23.140625" style="20" customWidth="1"/>
    <col min="14614" max="14614" width="19.85546875" style="20" customWidth="1"/>
    <col min="14615" max="14818" width="9" style="20"/>
    <col min="14819" max="14819" width="30.5703125" style="20" bestFit="1" customWidth="1"/>
    <col min="14820" max="14820" width="19.5703125" style="20" customWidth="1"/>
    <col min="14821" max="14821" width="19.140625" style="20" customWidth="1"/>
    <col min="14822" max="14822" width="15.7109375" style="20" customWidth="1"/>
    <col min="14823" max="14823" width="16.42578125" style="20" customWidth="1"/>
    <col min="14824" max="14825" width="18.140625" style="20" customWidth="1"/>
    <col min="14826" max="14826" width="16" style="20" customWidth="1"/>
    <col min="14827" max="14827" width="17.42578125" style="20" customWidth="1"/>
    <col min="14828" max="14829" width="16.28515625" style="20" bestFit="1" customWidth="1"/>
    <col min="14830" max="14831" width="0" style="20" hidden="1" customWidth="1"/>
    <col min="14832" max="14833" width="17.85546875" style="20" bestFit="1" customWidth="1"/>
    <col min="14834" max="14847" width="0" style="20" hidden="1" customWidth="1"/>
    <col min="14848" max="14848" width="17.42578125" style="20" customWidth="1"/>
    <col min="14849" max="14849" width="18" style="20" customWidth="1"/>
    <col min="14850" max="14850" width="17.140625" style="20" customWidth="1"/>
    <col min="14851" max="14851" width="16.42578125" style="20" customWidth="1"/>
    <col min="14852" max="14852" width="20.140625" style="20" customWidth="1"/>
    <col min="14853" max="14853" width="17.42578125" style="20" customWidth="1"/>
    <col min="14854" max="14854" width="20.28515625" style="20" customWidth="1"/>
    <col min="14855" max="14855" width="21.140625" style="20" customWidth="1"/>
    <col min="14856" max="14856" width="20.7109375" style="20" customWidth="1"/>
    <col min="14857" max="14857" width="11.5703125" style="20" customWidth="1"/>
    <col min="14858" max="14858" width="23" style="20" customWidth="1"/>
    <col min="14859" max="14859" width="31" style="20" customWidth="1"/>
    <col min="14860" max="14860" width="16.5703125" style="20" customWidth="1"/>
    <col min="14861" max="14861" width="28.7109375" style="20" customWidth="1"/>
    <col min="14862" max="14862" width="20.85546875" style="20" customWidth="1"/>
    <col min="14863" max="14863" width="20.28515625" style="20" customWidth="1"/>
    <col min="14864" max="14864" width="31.85546875" style="20" customWidth="1"/>
    <col min="14865" max="14865" width="20.85546875" style="20" customWidth="1"/>
    <col min="14866" max="14866" width="34.85546875" style="20" customWidth="1"/>
    <col min="14867" max="14867" width="16.85546875" style="20" customWidth="1"/>
    <col min="14868" max="14868" width="9" style="20"/>
    <col min="14869" max="14869" width="23.140625" style="20" customWidth="1"/>
    <col min="14870" max="14870" width="19.85546875" style="20" customWidth="1"/>
    <col min="14871" max="15074" width="9" style="20"/>
    <col min="15075" max="15075" width="30.5703125" style="20" bestFit="1" customWidth="1"/>
    <col min="15076" max="15076" width="19.5703125" style="20" customWidth="1"/>
    <col min="15077" max="15077" width="19.140625" style="20" customWidth="1"/>
    <col min="15078" max="15078" width="15.7109375" style="20" customWidth="1"/>
    <col min="15079" max="15079" width="16.42578125" style="20" customWidth="1"/>
    <col min="15080" max="15081" width="18.140625" style="20" customWidth="1"/>
    <col min="15082" max="15082" width="16" style="20" customWidth="1"/>
    <col min="15083" max="15083" width="17.42578125" style="20" customWidth="1"/>
    <col min="15084" max="15085" width="16.28515625" style="20" bestFit="1" customWidth="1"/>
    <col min="15086" max="15087" width="0" style="20" hidden="1" customWidth="1"/>
    <col min="15088" max="15089" width="17.85546875" style="20" bestFit="1" customWidth="1"/>
    <col min="15090" max="15103" width="0" style="20" hidden="1" customWidth="1"/>
    <col min="15104" max="15104" width="17.42578125" style="20" customWidth="1"/>
    <col min="15105" max="15105" width="18" style="20" customWidth="1"/>
    <col min="15106" max="15106" width="17.140625" style="20" customWidth="1"/>
    <col min="15107" max="15107" width="16.42578125" style="20" customWidth="1"/>
    <col min="15108" max="15108" width="20.140625" style="20" customWidth="1"/>
    <col min="15109" max="15109" width="17.42578125" style="20" customWidth="1"/>
    <col min="15110" max="15110" width="20.28515625" style="20" customWidth="1"/>
    <col min="15111" max="15111" width="21.140625" style="20" customWidth="1"/>
    <col min="15112" max="15112" width="20.7109375" style="20" customWidth="1"/>
    <col min="15113" max="15113" width="11.5703125" style="20" customWidth="1"/>
    <col min="15114" max="15114" width="23" style="20" customWidth="1"/>
    <col min="15115" max="15115" width="31" style="20" customWidth="1"/>
    <col min="15116" max="15116" width="16.5703125" style="20" customWidth="1"/>
    <col min="15117" max="15117" width="28.7109375" style="20" customWidth="1"/>
    <col min="15118" max="15118" width="20.85546875" style="20" customWidth="1"/>
    <col min="15119" max="15119" width="20.28515625" style="20" customWidth="1"/>
    <col min="15120" max="15120" width="31.85546875" style="20" customWidth="1"/>
    <col min="15121" max="15121" width="20.85546875" style="20" customWidth="1"/>
    <col min="15122" max="15122" width="34.85546875" style="20" customWidth="1"/>
    <col min="15123" max="15123" width="16.85546875" style="20" customWidth="1"/>
    <col min="15124" max="15124" width="9" style="20"/>
    <col min="15125" max="15125" width="23.140625" style="20" customWidth="1"/>
    <col min="15126" max="15126" width="19.85546875" style="20" customWidth="1"/>
    <col min="15127" max="15330" width="9" style="20"/>
    <col min="15331" max="15331" width="30.5703125" style="20" bestFit="1" customWidth="1"/>
    <col min="15332" max="15332" width="19.5703125" style="20" customWidth="1"/>
    <col min="15333" max="15333" width="19.140625" style="20" customWidth="1"/>
    <col min="15334" max="15334" width="15.7109375" style="20" customWidth="1"/>
    <col min="15335" max="15335" width="16.42578125" style="20" customWidth="1"/>
    <col min="15336" max="15337" width="18.140625" style="20" customWidth="1"/>
    <col min="15338" max="15338" width="16" style="20" customWidth="1"/>
    <col min="15339" max="15339" width="17.42578125" style="20" customWidth="1"/>
    <col min="15340" max="15341" width="16.28515625" style="20" bestFit="1" customWidth="1"/>
    <col min="15342" max="15343" width="0" style="20" hidden="1" customWidth="1"/>
    <col min="15344" max="15345" width="17.85546875" style="20" bestFit="1" customWidth="1"/>
    <col min="15346" max="15359" width="0" style="20" hidden="1" customWidth="1"/>
    <col min="15360" max="15360" width="17.42578125" style="20" customWidth="1"/>
    <col min="15361" max="15361" width="18" style="20" customWidth="1"/>
    <col min="15362" max="15362" width="17.140625" style="20" customWidth="1"/>
    <col min="15363" max="15363" width="16.42578125" style="20" customWidth="1"/>
    <col min="15364" max="15364" width="20.140625" style="20" customWidth="1"/>
    <col min="15365" max="15365" width="17.42578125" style="20" customWidth="1"/>
    <col min="15366" max="15366" width="20.28515625" style="20" customWidth="1"/>
    <col min="15367" max="15367" width="21.140625" style="20" customWidth="1"/>
    <col min="15368" max="15368" width="20.7109375" style="20" customWidth="1"/>
    <col min="15369" max="15369" width="11.5703125" style="20" customWidth="1"/>
    <col min="15370" max="15370" width="23" style="20" customWidth="1"/>
    <col min="15371" max="15371" width="31" style="20" customWidth="1"/>
    <col min="15372" max="15372" width="16.5703125" style="20" customWidth="1"/>
    <col min="15373" max="15373" width="28.7109375" style="20" customWidth="1"/>
    <col min="15374" max="15374" width="20.85546875" style="20" customWidth="1"/>
    <col min="15375" max="15375" width="20.28515625" style="20" customWidth="1"/>
    <col min="15376" max="15376" width="31.85546875" style="20" customWidth="1"/>
    <col min="15377" max="15377" width="20.85546875" style="20" customWidth="1"/>
    <col min="15378" max="15378" width="34.85546875" style="20" customWidth="1"/>
    <col min="15379" max="15379" width="16.85546875" style="20" customWidth="1"/>
    <col min="15380" max="15380" width="9" style="20"/>
    <col min="15381" max="15381" width="23.140625" style="20" customWidth="1"/>
    <col min="15382" max="15382" width="19.85546875" style="20" customWidth="1"/>
    <col min="15383" max="15586" width="9" style="20"/>
    <col min="15587" max="15587" width="30.5703125" style="20" bestFit="1" customWidth="1"/>
    <col min="15588" max="15588" width="19.5703125" style="20" customWidth="1"/>
    <col min="15589" max="15589" width="19.140625" style="20" customWidth="1"/>
    <col min="15590" max="15590" width="15.7109375" style="20" customWidth="1"/>
    <col min="15591" max="15591" width="16.42578125" style="20" customWidth="1"/>
    <col min="15592" max="15593" width="18.140625" style="20" customWidth="1"/>
    <col min="15594" max="15594" width="16" style="20" customWidth="1"/>
    <col min="15595" max="15595" width="17.42578125" style="20" customWidth="1"/>
    <col min="15596" max="15597" width="16.28515625" style="20" bestFit="1" customWidth="1"/>
    <col min="15598" max="15599" width="0" style="20" hidden="1" customWidth="1"/>
    <col min="15600" max="15601" width="17.85546875" style="20" bestFit="1" customWidth="1"/>
    <col min="15602" max="15615" width="0" style="20" hidden="1" customWidth="1"/>
    <col min="15616" max="15616" width="17.42578125" style="20" customWidth="1"/>
    <col min="15617" max="15617" width="18" style="20" customWidth="1"/>
    <col min="15618" max="15618" width="17.140625" style="20" customWidth="1"/>
    <col min="15619" max="15619" width="16.42578125" style="20" customWidth="1"/>
    <col min="15620" max="15620" width="20.140625" style="20" customWidth="1"/>
    <col min="15621" max="15621" width="17.42578125" style="20" customWidth="1"/>
    <col min="15622" max="15622" width="20.28515625" style="20" customWidth="1"/>
    <col min="15623" max="15623" width="21.140625" style="20" customWidth="1"/>
    <col min="15624" max="15624" width="20.7109375" style="20" customWidth="1"/>
    <col min="15625" max="15625" width="11.5703125" style="20" customWidth="1"/>
    <col min="15626" max="15626" width="23" style="20" customWidth="1"/>
    <col min="15627" max="15627" width="31" style="20" customWidth="1"/>
    <col min="15628" max="15628" width="16.5703125" style="20" customWidth="1"/>
    <col min="15629" max="15629" width="28.7109375" style="20" customWidth="1"/>
    <col min="15630" max="15630" width="20.85546875" style="20" customWidth="1"/>
    <col min="15631" max="15631" width="20.28515625" style="20" customWidth="1"/>
    <col min="15632" max="15632" width="31.85546875" style="20" customWidth="1"/>
    <col min="15633" max="15633" width="20.85546875" style="20" customWidth="1"/>
    <col min="15634" max="15634" width="34.85546875" style="20" customWidth="1"/>
    <col min="15635" max="15635" width="16.85546875" style="20" customWidth="1"/>
    <col min="15636" max="15636" width="9" style="20"/>
    <col min="15637" max="15637" width="23.140625" style="20" customWidth="1"/>
    <col min="15638" max="15638" width="19.85546875" style="20" customWidth="1"/>
    <col min="15639" max="15842" width="9" style="20"/>
    <col min="15843" max="15843" width="30.5703125" style="20" bestFit="1" customWidth="1"/>
    <col min="15844" max="15844" width="19.5703125" style="20" customWidth="1"/>
    <col min="15845" max="15845" width="19.140625" style="20" customWidth="1"/>
    <col min="15846" max="15846" width="15.7109375" style="20" customWidth="1"/>
    <col min="15847" max="15847" width="16.42578125" style="20" customWidth="1"/>
    <col min="15848" max="15849" width="18.140625" style="20" customWidth="1"/>
    <col min="15850" max="15850" width="16" style="20" customWidth="1"/>
    <col min="15851" max="15851" width="17.42578125" style="20" customWidth="1"/>
    <col min="15852" max="15853" width="16.28515625" style="20" bestFit="1" customWidth="1"/>
    <col min="15854" max="15855" width="0" style="20" hidden="1" customWidth="1"/>
    <col min="15856" max="15857" width="17.85546875" style="20" bestFit="1" customWidth="1"/>
    <col min="15858" max="15871" width="0" style="20" hidden="1" customWidth="1"/>
    <col min="15872" max="15872" width="17.42578125" style="20" customWidth="1"/>
    <col min="15873" max="15873" width="18" style="20" customWidth="1"/>
    <col min="15874" max="15874" width="17.140625" style="20" customWidth="1"/>
    <col min="15875" max="15875" width="16.42578125" style="20" customWidth="1"/>
    <col min="15876" max="15876" width="20.140625" style="20" customWidth="1"/>
    <col min="15877" max="15877" width="17.42578125" style="20" customWidth="1"/>
    <col min="15878" max="15878" width="20.28515625" style="20" customWidth="1"/>
    <col min="15879" max="15879" width="21.140625" style="20" customWidth="1"/>
    <col min="15880" max="15880" width="20.7109375" style="20" customWidth="1"/>
    <col min="15881" max="15881" width="11.5703125" style="20" customWidth="1"/>
    <col min="15882" max="15882" width="23" style="20" customWidth="1"/>
    <col min="15883" max="15883" width="31" style="20" customWidth="1"/>
    <col min="15884" max="15884" width="16.5703125" style="20" customWidth="1"/>
    <col min="15885" max="15885" width="28.7109375" style="20" customWidth="1"/>
    <col min="15886" max="15886" width="20.85546875" style="20" customWidth="1"/>
    <col min="15887" max="15887" width="20.28515625" style="20" customWidth="1"/>
    <col min="15888" max="15888" width="31.85546875" style="20" customWidth="1"/>
    <col min="15889" max="15889" width="20.85546875" style="20" customWidth="1"/>
    <col min="15890" max="15890" width="34.85546875" style="20" customWidth="1"/>
    <col min="15891" max="15891" width="16.85546875" style="20" customWidth="1"/>
    <col min="15892" max="15892" width="9" style="20"/>
    <col min="15893" max="15893" width="23.140625" style="20" customWidth="1"/>
    <col min="15894" max="15894" width="19.85546875" style="20" customWidth="1"/>
    <col min="15895" max="16098" width="9" style="20"/>
    <col min="16099" max="16099" width="30.5703125" style="20" bestFit="1" customWidth="1"/>
    <col min="16100" max="16100" width="19.5703125" style="20" customWidth="1"/>
    <col min="16101" max="16101" width="19.140625" style="20" customWidth="1"/>
    <col min="16102" max="16102" width="15.7109375" style="20" customWidth="1"/>
    <col min="16103" max="16103" width="16.42578125" style="20" customWidth="1"/>
    <col min="16104" max="16105" width="18.140625" style="20" customWidth="1"/>
    <col min="16106" max="16106" width="16" style="20" customWidth="1"/>
    <col min="16107" max="16107" width="17.42578125" style="20" customWidth="1"/>
    <col min="16108" max="16109" width="16.28515625" style="20" bestFit="1" customWidth="1"/>
    <col min="16110" max="16111" width="0" style="20" hidden="1" customWidth="1"/>
    <col min="16112" max="16113" width="17.85546875" style="20" bestFit="1" customWidth="1"/>
    <col min="16114" max="16127" width="0" style="20" hidden="1" customWidth="1"/>
    <col min="16128" max="16128" width="17.42578125" style="20" customWidth="1"/>
    <col min="16129" max="16129" width="18" style="20" customWidth="1"/>
    <col min="16130" max="16130" width="17.140625" style="20" customWidth="1"/>
    <col min="16131" max="16131" width="16.42578125" style="20" customWidth="1"/>
    <col min="16132" max="16132" width="20.140625" style="20" customWidth="1"/>
    <col min="16133" max="16133" width="17.42578125" style="20" customWidth="1"/>
    <col min="16134" max="16134" width="20.28515625" style="20" customWidth="1"/>
    <col min="16135" max="16135" width="21.140625" style="20" customWidth="1"/>
    <col min="16136" max="16136" width="20.7109375" style="20" customWidth="1"/>
    <col min="16137" max="16137" width="11.5703125" style="20" customWidth="1"/>
    <col min="16138" max="16138" width="23" style="20" customWidth="1"/>
    <col min="16139" max="16139" width="31" style="20" customWidth="1"/>
    <col min="16140" max="16140" width="16.5703125" style="20" customWidth="1"/>
    <col min="16141" max="16141" width="28.7109375" style="20" customWidth="1"/>
    <col min="16142" max="16142" width="20.85546875" style="20" customWidth="1"/>
    <col min="16143" max="16143" width="20.28515625" style="20" customWidth="1"/>
    <col min="16144" max="16144" width="31.85546875" style="20" customWidth="1"/>
    <col min="16145" max="16145" width="20.85546875" style="20" customWidth="1"/>
    <col min="16146" max="16146" width="34.85546875" style="20" customWidth="1"/>
    <col min="16147" max="16147" width="16.85546875" style="20" customWidth="1"/>
    <col min="16148" max="16148" width="9" style="20"/>
    <col min="16149" max="16149" width="23.140625" style="20" customWidth="1"/>
    <col min="16150" max="16150" width="19.85546875" style="20" customWidth="1"/>
    <col min="16151" max="16384" width="9" style="20"/>
  </cols>
  <sheetData>
    <row r="1" spans="1:14" ht="23.25">
      <c r="A1" s="1" t="s">
        <v>0</v>
      </c>
      <c r="B1" s="16"/>
      <c r="C1" s="15"/>
      <c r="D1" s="17"/>
      <c r="E1" s="18"/>
    </row>
    <row r="2" spans="1:14" ht="23.25">
      <c r="A2" s="1" t="s">
        <v>162</v>
      </c>
      <c r="B2" s="21"/>
      <c r="C2" s="15"/>
      <c r="D2" s="18"/>
      <c r="E2" s="18"/>
    </row>
    <row r="3" spans="1:14" ht="23.25">
      <c r="A3" s="1" t="s">
        <v>1</v>
      </c>
      <c r="B3" s="16"/>
      <c r="C3" s="15"/>
      <c r="D3" s="18"/>
      <c r="E3" s="18"/>
    </row>
    <row r="4" spans="1:14" ht="23.25">
      <c r="A4" s="1" t="s">
        <v>199</v>
      </c>
      <c r="B4" s="23"/>
      <c r="C4" s="22"/>
      <c r="D4" s="24"/>
      <c r="E4" s="24"/>
      <c r="N4" s="19"/>
    </row>
    <row r="5" spans="1:14" ht="21">
      <c r="A5" s="25"/>
      <c r="B5" s="27"/>
      <c r="C5" s="27"/>
      <c r="D5" s="24"/>
      <c r="E5" s="24"/>
      <c r="N5" s="19"/>
    </row>
    <row r="6" spans="1:14" ht="23.25">
      <c r="A6" s="25"/>
      <c r="D6" s="12"/>
      <c r="E6" s="12"/>
      <c r="N6" s="19"/>
    </row>
    <row r="7" spans="1:14" ht="23.25">
      <c r="A7" s="73" t="s">
        <v>2</v>
      </c>
      <c r="B7" s="71" t="s">
        <v>157</v>
      </c>
      <c r="C7" s="72"/>
      <c r="D7" s="71" t="s">
        <v>160</v>
      </c>
      <c r="E7" s="72"/>
    </row>
    <row r="8" spans="1:14" ht="23.25" customHeight="1">
      <c r="A8" s="74"/>
      <c r="B8" s="28" t="s">
        <v>158</v>
      </c>
      <c r="C8" s="28" t="s">
        <v>159</v>
      </c>
      <c r="D8" s="28" t="s">
        <v>158</v>
      </c>
      <c r="E8" s="28" t="s">
        <v>159</v>
      </c>
    </row>
    <row r="9" spans="1:14" ht="23.25">
      <c r="A9" s="2" t="s">
        <v>3</v>
      </c>
      <c r="B9" s="29"/>
      <c r="C9" s="29"/>
      <c r="D9" s="29">
        <v>458454.99999999907</v>
      </c>
      <c r="E9" s="29">
        <v>0</v>
      </c>
    </row>
    <row r="10" spans="1:14" ht="23.25">
      <c r="A10" s="2" t="s">
        <v>4</v>
      </c>
      <c r="B10" s="29"/>
      <c r="C10" s="29"/>
      <c r="D10" s="29">
        <v>0</v>
      </c>
      <c r="E10" s="29">
        <v>0</v>
      </c>
    </row>
    <row r="11" spans="1:14" ht="23.25">
      <c r="A11" s="2" t="s">
        <v>5</v>
      </c>
      <c r="B11" s="29"/>
      <c r="C11" s="29"/>
      <c r="D11" s="29">
        <v>0</v>
      </c>
      <c r="E11" s="29">
        <v>0</v>
      </c>
    </row>
    <row r="12" spans="1:14" ht="23.25">
      <c r="A12" s="2" t="s">
        <v>6</v>
      </c>
      <c r="B12" s="29"/>
      <c r="C12" s="29"/>
      <c r="D12" s="29">
        <v>0</v>
      </c>
      <c r="E12" s="29">
        <v>0</v>
      </c>
    </row>
    <row r="13" spans="1:14" ht="23.25">
      <c r="A13" s="2" t="s">
        <v>7</v>
      </c>
      <c r="B13" s="29"/>
      <c r="C13" s="29"/>
      <c r="D13" s="29">
        <v>0</v>
      </c>
      <c r="E13" s="29">
        <v>0</v>
      </c>
    </row>
    <row r="14" spans="1:14" ht="23.25">
      <c r="A14" s="2" t="s">
        <v>8</v>
      </c>
      <c r="B14" s="29"/>
      <c r="C14" s="29"/>
      <c r="D14" s="29">
        <v>0</v>
      </c>
      <c r="E14" s="29">
        <v>0</v>
      </c>
    </row>
    <row r="15" spans="1:14" ht="23.25">
      <c r="A15" s="2" t="s">
        <v>9</v>
      </c>
      <c r="B15" s="29"/>
      <c r="C15" s="29"/>
      <c r="D15" s="29">
        <v>0</v>
      </c>
      <c r="E15" s="29">
        <v>0</v>
      </c>
    </row>
    <row r="16" spans="1:14" ht="23.25">
      <c r="A16" s="2" t="s">
        <v>10</v>
      </c>
      <c r="B16" s="29"/>
      <c r="C16" s="29"/>
      <c r="D16" s="29">
        <v>39382560.939999983</v>
      </c>
      <c r="E16" s="29">
        <v>0</v>
      </c>
      <c r="M16" s="30"/>
      <c r="N16" s="26"/>
    </row>
    <row r="17" spans="1:22" ht="23.25">
      <c r="A17" s="2" t="s">
        <v>11</v>
      </c>
      <c r="B17" s="29"/>
      <c r="C17" s="29"/>
      <c r="D17" s="29">
        <v>0</v>
      </c>
      <c r="E17" s="29">
        <v>0</v>
      </c>
      <c r="N17" s="26"/>
    </row>
    <row r="18" spans="1:22" ht="23.25">
      <c r="A18" s="2" t="s">
        <v>12</v>
      </c>
      <c r="B18" s="29"/>
      <c r="C18" s="29"/>
      <c r="D18" s="29">
        <v>0</v>
      </c>
      <c r="E18" s="29">
        <v>0</v>
      </c>
      <c r="N18" s="26"/>
    </row>
    <row r="19" spans="1:22" ht="23.25">
      <c r="A19" s="2" t="s">
        <v>13</v>
      </c>
      <c r="B19" s="29"/>
      <c r="C19" s="29"/>
      <c r="D19" s="29">
        <v>0</v>
      </c>
      <c r="E19" s="29">
        <v>0</v>
      </c>
      <c r="N19" s="26"/>
    </row>
    <row r="20" spans="1:22" ht="23.25">
      <c r="A20" s="2" t="s">
        <v>14</v>
      </c>
      <c r="B20" s="29"/>
      <c r="C20" s="29"/>
      <c r="D20" s="28">
        <v>1217124.31</v>
      </c>
      <c r="E20" s="29">
        <v>0</v>
      </c>
      <c r="M20" s="30"/>
      <c r="N20" s="26"/>
    </row>
    <row r="21" spans="1:22" ht="23.25">
      <c r="A21" s="2" t="s">
        <v>15</v>
      </c>
      <c r="B21" s="29"/>
      <c r="C21" s="29"/>
      <c r="D21" s="29">
        <v>0</v>
      </c>
      <c r="E21" s="29">
        <v>0</v>
      </c>
    </row>
    <row r="22" spans="1:22" ht="23.25">
      <c r="A22" s="2" t="s">
        <v>16</v>
      </c>
      <c r="B22" s="29"/>
      <c r="C22" s="29"/>
      <c r="D22" s="29">
        <v>0</v>
      </c>
      <c r="E22" s="29">
        <v>0</v>
      </c>
    </row>
    <row r="23" spans="1:22" ht="23.25">
      <c r="A23" s="2" t="s">
        <v>17</v>
      </c>
      <c r="B23" s="29"/>
      <c r="C23" s="29"/>
      <c r="D23" s="29">
        <v>0</v>
      </c>
      <c r="E23" s="29">
        <v>0</v>
      </c>
    </row>
    <row r="24" spans="1:22" ht="23.25">
      <c r="A24" s="2" t="s">
        <v>18</v>
      </c>
      <c r="B24" s="29"/>
      <c r="C24" s="29"/>
      <c r="D24" s="28">
        <v>1285278725.6199999</v>
      </c>
      <c r="E24" s="29">
        <v>0</v>
      </c>
      <c r="M24" s="30"/>
      <c r="N24" s="26"/>
      <c r="V24" s="26"/>
    </row>
    <row r="25" spans="1:22" ht="23.25">
      <c r="A25" s="2" t="s">
        <v>19</v>
      </c>
      <c r="B25" s="29"/>
      <c r="C25" s="29"/>
      <c r="D25" s="29">
        <v>0</v>
      </c>
      <c r="E25" s="28">
        <v>605485941.49000001</v>
      </c>
      <c r="M25" s="30"/>
      <c r="N25" s="26"/>
      <c r="V25" s="26"/>
    </row>
    <row r="26" spans="1:22" ht="23.25">
      <c r="A26" s="2" t="s">
        <v>20</v>
      </c>
      <c r="B26" s="29"/>
      <c r="C26" s="29"/>
      <c r="D26" s="29">
        <v>0</v>
      </c>
      <c r="E26" s="29">
        <v>0</v>
      </c>
    </row>
    <row r="27" spans="1:22" ht="23.25">
      <c r="A27" s="2" t="s">
        <v>21</v>
      </c>
      <c r="B27" s="29"/>
      <c r="C27" s="29"/>
      <c r="D27" s="29">
        <v>0</v>
      </c>
      <c r="E27" s="29">
        <v>0</v>
      </c>
    </row>
    <row r="28" spans="1:22" ht="23.25">
      <c r="A28" s="2" t="s">
        <v>22</v>
      </c>
      <c r="B28" s="29"/>
      <c r="C28" s="29"/>
      <c r="D28" s="29">
        <v>0</v>
      </c>
      <c r="E28" s="29">
        <v>0</v>
      </c>
    </row>
    <row r="29" spans="1:22" ht="23.25">
      <c r="A29" s="2" t="s">
        <v>23</v>
      </c>
      <c r="B29" s="29"/>
      <c r="C29" s="29"/>
      <c r="D29" s="28">
        <v>649729954.70000005</v>
      </c>
      <c r="E29" s="29">
        <v>0</v>
      </c>
      <c r="M29" s="30"/>
      <c r="N29" s="26"/>
      <c r="O29" s="26"/>
      <c r="P29" s="26"/>
      <c r="V29" s="26"/>
    </row>
    <row r="30" spans="1:22" ht="23.25">
      <c r="A30" s="2" t="s">
        <v>24</v>
      </c>
      <c r="B30" s="29"/>
      <c r="C30" s="29"/>
      <c r="D30" s="29">
        <v>0</v>
      </c>
      <c r="E30" s="28">
        <v>556222277.22000003</v>
      </c>
      <c r="M30" s="30"/>
      <c r="N30" s="26"/>
      <c r="O30" s="26"/>
      <c r="P30" s="26"/>
      <c r="V30" s="26"/>
    </row>
    <row r="31" spans="1:22" ht="23.25">
      <c r="A31" s="2" t="s">
        <v>25</v>
      </c>
      <c r="B31" s="29"/>
      <c r="C31" s="29"/>
      <c r="D31" s="29">
        <v>18668341.399999999</v>
      </c>
      <c r="E31" s="28"/>
      <c r="M31" s="30"/>
      <c r="N31" s="26"/>
      <c r="V31" s="26"/>
    </row>
    <row r="32" spans="1:22" ht="46.5">
      <c r="A32" s="3" t="s">
        <v>26</v>
      </c>
      <c r="B32" s="29"/>
      <c r="C32" s="29"/>
      <c r="D32" s="29"/>
      <c r="E32" s="28">
        <v>16329721.51</v>
      </c>
      <c r="M32" s="30"/>
      <c r="N32" s="26"/>
      <c r="V32" s="26"/>
    </row>
    <row r="33" spans="1:14" ht="23.25">
      <c r="A33" s="2" t="s">
        <v>27</v>
      </c>
      <c r="B33" s="29"/>
      <c r="C33" s="29"/>
      <c r="D33" s="29">
        <v>0</v>
      </c>
      <c r="E33" s="29">
        <v>0</v>
      </c>
    </row>
    <row r="34" spans="1:14" ht="23.25">
      <c r="A34" s="2" t="s">
        <v>28</v>
      </c>
      <c r="B34" s="29"/>
      <c r="C34" s="29"/>
      <c r="D34" s="29">
        <v>0</v>
      </c>
      <c r="E34" s="29">
        <v>0</v>
      </c>
      <c r="M34" s="30"/>
      <c r="N34" s="26"/>
    </row>
    <row r="35" spans="1:14" ht="23.25">
      <c r="A35" s="2" t="s">
        <v>29</v>
      </c>
      <c r="B35" s="29"/>
      <c r="C35" s="29"/>
      <c r="D35" s="29"/>
      <c r="E35" s="29">
        <v>0</v>
      </c>
    </row>
    <row r="36" spans="1:14" ht="23.25">
      <c r="A36" s="2" t="s">
        <v>30</v>
      </c>
      <c r="B36" s="29"/>
      <c r="C36" s="29"/>
      <c r="D36" s="29"/>
      <c r="E36" s="29">
        <v>0</v>
      </c>
    </row>
    <row r="37" spans="1:14" ht="23.25">
      <c r="A37" s="2" t="s">
        <v>31</v>
      </c>
      <c r="B37" s="29"/>
      <c r="C37" s="29"/>
      <c r="D37" s="29"/>
      <c r="E37" s="29">
        <v>1198830.3399999943</v>
      </c>
    </row>
    <row r="38" spans="1:14" ht="23.25">
      <c r="A38" s="2" t="s">
        <v>32</v>
      </c>
      <c r="B38" s="29"/>
      <c r="C38" s="29"/>
      <c r="D38" s="29"/>
      <c r="E38" s="29">
        <v>0</v>
      </c>
    </row>
    <row r="39" spans="1:14" ht="23.25">
      <c r="A39" s="2" t="s">
        <v>33</v>
      </c>
      <c r="B39" s="29"/>
      <c r="C39" s="29"/>
      <c r="D39" s="29"/>
      <c r="E39" s="29">
        <v>0</v>
      </c>
    </row>
    <row r="40" spans="1:14" ht="23.25">
      <c r="A40" s="2" t="s">
        <v>34</v>
      </c>
      <c r="B40" s="29"/>
      <c r="C40" s="29"/>
      <c r="D40" s="29"/>
      <c r="E40" s="29">
        <v>0</v>
      </c>
    </row>
    <row r="41" spans="1:14" ht="23.25">
      <c r="A41" s="2" t="s">
        <v>35</v>
      </c>
      <c r="B41" s="29"/>
      <c r="C41" s="29"/>
      <c r="D41" s="29"/>
      <c r="E41" s="29">
        <v>0</v>
      </c>
    </row>
    <row r="42" spans="1:14" ht="23.25">
      <c r="A42" s="2" t="s">
        <v>36</v>
      </c>
      <c r="B42" s="29"/>
      <c r="C42" s="29"/>
      <c r="D42" s="29"/>
      <c r="E42" s="29">
        <v>309.99999999999864</v>
      </c>
    </row>
    <row r="43" spans="1:14" ht="23.25">
      <c r="A43" s="2" t="s">
        <v>37</v>
      </c>
      <c r="B43" s="29"/>
      <c r="C43" s="29"/>
      <c r="D43" s="29"/>
      <c r="E43" s="29">
        <v>16462.790000000008</v>
      </c>
    </row>
    <row r="44" spans="1:14" ht="23.25">
      <c r="A44" s="2" t="s">
        <v>38</v>
      </c>
      <c r="B44" s="29"/>
      <c r="C44" s="29"/>
      <c r="D44" s="29"/>
      <c r="E44" s="29">
        <v>6298.189999999996</v>
      </c>
    </row>
    <row r="45" spans="1:14" ht="65.25">
      <c r="A45" s="31" t="s">
        <v>165</v>
      </c>
      <c r="B45" s="29"/>
      <c r="C45" s="29"/>
      <c r="D45" s="29"/>
      <c r="E45" s="29">
        <v>670480</v>
      </c>
    </row>
    <row r="46" spans="1:14" ht="65.25">
      <c r="A46" s="32" t="s">
        <v>166</v>
      </c>
      <c r="B46" s="29"/>
      <c r="C46" s="29"/>
      <c r="D46" s="29"/>
      <c r="E46" s="29">
        <v>45600</v>
      </c>
    </row>
    <row r="47" spans="1:14" ht="23.25">
      <c r="A47" s="2" t="s">
        <v>39</v>
      </c>
      <c r="B47" s="33"/>
      <c r="C47" s="33"/>
      <c r="D47" s="29"/>
      <c r="E47" s="29">
        <v>0</v>
      </c>
    </row>
    <row r="48" spans="1:14" ht="23.25">
      <c r="A48" s="2" t="s">
        <v>40</v>
      </c>
      <c r="B48" s="29"/>
      <c r="C48" s="29"/>
      <c r="D48" s="29"/>
      <c r="E48" s="29">
        <v>3822956.0599999689</v>
      </c>
      <c r="M48" s="30"/>
      <c r="N48" s="26"/>
    </row>
    <row r="49" spans="1:21" ht="23.25">
      <c r="A49" s="2" t="s">
        <v>41</v>
      </c>
      <c r="B49" s="29"/>
      <c r="C49" s="29"/>
      <c r="D49" s="29"/>
      <c r="E49" s="29">
        <v>0</v>
      </c>
    </row>
    <row r="50" spans="1:21" ht="23.25">
      <c r="A50" s="2" t="s">
        <v>42</v>
      </c>
      <c r="B50" s="29"/>
      <c r="C50" s="29"/>
      <c r="D50" s="29"/>
      <c r="E50" s="29">
        <v>145367.01000000536</v>
      </c>
    </row>
    <row r="51" spans="1:21" ht="23.25">
      <c r="A51" s="2" t="s">
        <v>43</v>
      </c>
      <c r="B51" s="29"/>
      <c r="C51" s="29"/>
      <c r="D51" s="29"/>
      <c r="E51" s="29">
        <v>4508230.5199999996</v>
      </c>
      <c r="M51" s="30"/>
      <c r="N51" s="26"/>
    </row>
    <row r="52" spans="1:21" ht="23.25">
      <c r="A52" s="2" t="s">
        <v>44</v>
      </c>
      <c r="B52" s="33"/>
      <c r="C52" s="33"/>
      <c r="D52" s="29"/>
      <c r="E52" s="29">
        <v>0</v>
      </c>
    </row>
    <row r="53" spans="1:21" ht="23.25">
      <c r="A53" s="2" t="s">
        <v>45</v>
      </c>
      <c r="B53" s="33"/>
      <c r="C53" s="33"/>
      <c r="D53" s="29"/>
      <c r="E53" s="29">
        <v>0</v>
      </c>
    </row>
    <row r="54" spans="1:21" s="36" customFormat="1" ht="23.25">
      <c r="A54" s="4" t="s">
        <v>46</v>
      </c>
      <c r="B54" s="28"/>
      <c r="C54" s="28">
        <v>31892494.859999999</v>
      </c>
      <c r="D54" s="28"/>
      <c r="E54" s="28">
        <v>31892494.859999999</v>
      </c>
      <c r="F54" s="34"/>
      <c r="G54" s="34"/>
      <c r="H54" s="34"/>
      <c r="I54" s="34"/>
      <c r="J54" s="34"/>
      <c r="K54" s="34"/>
      <c r="L54" s="34"/>
      <c r="M54" s="35"/>
      <c r="O54" s="35"/>
      <c r="Q54" s="34"/>
      <c r="U54" s="34"/>
    </row>
    <row r="55" spans="1:21" ht="23.25">
      <c r="A55" s="2" t="s">
        <v>47</v>
      </c>
      <c r="B55" s="29"/>
      <c r="C55" s="29"/>
      <c r="D55" s="29"/>
      <c r="E55" s="29">
        <v>464347502.19000012</v>
      </c>
      <c r="M55" s="30"/>
      <c r="O55" s="26"/>
    </row>
    <row r="56" spans="1:21" ht="23.25">
      <c r="A56" s="2" t="s">
        <v>48</v>
      </c>
      <c r="B56" s="29"/>
      <c r="C56" s="29"/>
      <c r="D56" s="29">
        <v>8009499.6500000004</v>
      </c>
      <c r="E56" s="29">
        <v>0</v>
      </c>
      <c r="M56" s="30"/>
      <c r="N56" s="26"/>
      <c r="O56" s="30"/>
    </row>
    <row r="57" spans="1:21" ht="23.25">
      <c r="A57" s="2" t="s">
        <v>49</v>
      </c>
      <c r="B57" s="29"/>
      <c r="C57" s="29"/>
      <c r="D57" s="29">
        <v>0</v>
      </c>
      <c r="E57" s="29">
        <v>0</v>
      </c>
      <c r="M57" s="30"/>
      <c r="N57" s="26"/>
    </row>
    <row r="58" spans="1:21" ht="24" thickBot="1">
      <c r="A58" s="2" t="s">
        <v>50</v>
      </c>
      <c r="B58" s="29"/>
      <c r="C58" s="29"/>
      <c r="D58" s="29"/>
      <c r="E58" s="29">
        <v>318052189.44</v>
      </c>
      <c r="M58" s="30"/>
      <c r="N58" s="26"/>
      <c r="Q58" s="37"/>
      <c r="S58" s="19"/>
    </row>
    <row r="59" spans="1:21" ht="24" thickTop="1">
      <c r="A59" s="2" t="s">
        <v>51</v>
      </c>
      <c r="B59" s="29"/>
      <c r="C59" s="29"/>
      <c r="D59" s="29">
        <v>0</v>
      </c>
      <c r="E59" s="29">
        <v>0</v>
      </c>
      <c r="S59" s="19"/>
    </row>
    <row r="60" spans="1:21" ht="23.25">
      <c r="A60" s="2" t="s">
        <v>52</v>
      </c>
      <c r="B60" s="29">
        <v>0</v>
      </c>
      <c r="C60" s="29"/>
      <c r="D60" s="29"/>
      <c r="E60" s="29"/>
      <c r="S60" s="19"/>
    </row>
    <row r="61" spans="1:21" ht="23.25">
      <c r="A61" s="2" t="s">
        <v>167</v>
      </c>
      <c r="B61" s="29">
        <v>0</v>
      </c>
      <c r="C61" s="29"/>
      <c r="D61" s="29"/>
      <c r="E61" s="29"/>
      <c r="S61" s="19"/>
    </row>
    <row r="62" spans="1:21" s="39" customFormat="1" ht="23.25">
      <c r="A62" s="5" t="s">
        <v>53</v>
      </c>
      <c r="B62" s="29">
        <v>19033400</v>
      </c>
      <c r="C62" s="38"/>
      <c r="D62" s="38"/>
      <c r="E62" s="38"/>
      <c r="U62" s="40"/>
    </row>
    <row r="63" spans="1:21" s="39" customFormat="1" ht="23.25">
      <c r="A63" s="5" t="s">
        <v>54</v>
      </c>
      <c r="B63" s="29">
        <v>169500</v>
      </c>
      <c r="C63" s="38"/>
      <c r="D63" s="38"/>
      <c r="E63" s="38"/>
      <c r="U63" s="40"/>
    </row>
    <row r="64" spans="1:21" s="39" customFormat="1" ht="23.25">
      <c r="A64" s="5" t="s">
        <v>55</v>
      </c>
      <c r="B64" s="29">
        <v>13100</v>
      </c>
      <c r="C64" s="38"/>
      <c r="D64" s="38"/>
      <c r="E64" s="38"/>
      <c r="U64" s="40"/>
    </row>
    <row r="65" spans="1:21" s="39" customFormat="1" ht="23.25">
      <c r="A65" s="5" t="s">
        <v>56</v>
      </c>
      <c r="B65" s="29">
        <v>3400</v>
      </c>
      <c r="C65" s="38"/>
      <c r="D65" s="38"/>
      <c r="E65" s="38"/>
      <c r="U65" s="40"/>
    </row>
    <row r="66" spans="1:21" s="39" customFormat="1" ht="23.25">
      <c r="A66" s="5" t="s">
        <v>57</v>
      </c>
      <c r="B66" s="29">
        <v>4450</v>
      </c>
      <c r="C66" s="38"/>
      <c r="D66" s="38"/>
      <c r="E66" s="38"/>
      <c r="U66" s="40"/>
    </row>
    <row r="67" spans="1:21" s="39" customFormat="1" ht="23.25">
      <c r="A67" s="5" t="s">
        <v>168</v>
      </c>
      <c r="B67" s="29">
        <v>700</v>
      </c>
      <c r="C67" s="38"/>
      <c r="D67" s="38"/>
      <c r="E67" s="38"/>
      <c r="U67" s="40"/>
    </row>
    <row r="68" spans="1:21" s="39" customFormat="1" ht="23.25">
      <c r="A68" s="5" t="s">
        <v>58</v>
      </c>
      <c r="B68" s="29">
        <v>11400</v>
      </c>
      <c r="C68" s="38"/>
      <c r="D68" s="38"/>
      <c r="E68" s="38"/>
      <c r="U68" s="40"/>
    </row>
    <row r="69" spans="1:21" s="39" customFormat="1" ht="23.25">
      <c r="A69" s="5" t="s">
        <v>59</v>
      </c>
      <c r="B69" s="29">
        <v>23400</v>
      </c>
      <c r="C69" s="38"/>
      <c r="D69" s="38"/>
      <c r="E69" s="38"/>
      <c r="U69" s="40"/>
    </row>
    <row r="70" spans="1:21" s="39" customFormat="1" ht="23.25">
      <c r="A70" s="5" t="s">
        <v>169</v>
      </c>
      <c r="B70" s="29">
        <v>0</v>
      </c>
      <c r="C70" s="38"/>
      <c r="D70" s="38"/>
      <c r="E70" s="38"/>
      <c r="U70" s="40"/>
    </row>
    <row r="71" spans="1:21" s="39" customFormat="1" ht="23.25">
      <c r="A71" s="5" t="s">
        <v>60</v>
      </c>
      <c r="B71" s="29">
        <v>1000</v>
      </c>
      <c r="C71" s="38"/>
      <c r="D71" s="38"/>
      <c r="E71" s="38"/>
      <c r="U71" s="40"/>
    </row>
    <row r="72" spans="1:21" s="39" customFormat="1" ht="23.25">
      <c r="A72" s="5" t="s">
        <v>170</v>
      </c>
      <c r="B72" s="29">
        <v>0</v>
      </c>
      <c r="C72" s="38"/>
      <c r="D72" s="38"/>
      <c r="E72" s="38"/>
      <c r="U72" s="40"/>
    </row>
    <row r="73" spans="1:21" s="39" customFormat="1" ht="23.25">
      <c r="A73" s="5" t="s">
        <v>61</v>
      </c>
      <c r="B73" s="29">
        <v>2200</v>
      </c>
      <c r="C73" s="38"/>
      <c r="D73" s="38"/>
      <c r="E73" s="38"/>
      <c r="U73" s="40"/>
    </row>
    <row r="74" spans="1:21" s="39" customFormat="1" ht="23.25">
      <c r="A74" s="55" t="s">
        <v>200</v>
      </c>
      <c r="B74" s="29">
        <v>500</v>
      </c>
      <c r="C74" s="38"/>
      <c r="D74" s="38"/>
      <c r="E74" s="38"/>
      <c r="U74" s="40"/>
    </row>
    <row r="75" spans="1:21" s="39" customFormat="1" ht="23.25">
      <c r="A75" s="5" t="s">
        <v>171</v>
      </c>
      <c r="B75" s="29">
        <v>0</v>
      </c>
      <c r="C75" s="38"/>
      <c r="D75" s="38"/>
      <c r="E75" s="38"/>
      <c r="U75" s="40"/>
    </row>
    <row r="76" spans="1:21" s="39" customFormat="1" ht="23.25">
      <c r="A76" s="5" t="s">
        <v>62</v>
      </c>
      <c r="B76" s="29">
        <v>89600</v>
      </c>
      <c r="C76" s="38"/>
      <c r="D76" s="38"/>
      <c r="E76" s="38"/>
      <c r="U76" s="40"/>
    </row>
    <row r="77" spans="1:21" s="39" customFormat="1" ht="23.25">
      <c r="A77" s="5" t="s">
        <v>63</v>
      </c>
      <c r="B77" s="29">
        <v>475750</v>
      </c>
      <c r="C77" s="38"/>
      <c r="D77" s="38"/>
      <c r="E77" s="38"/>
      <c r="U77" s="40"/>
    </row>
    <row r="78" spans="1:21" s="39" customFormat="1" ht="23.25">
      <c r="A78" s="5" t="s">
        <v>64</v>
      </c>
      <c r="B78" s="29">
        <v>66800</v>
      </c>
      <c r="C78" s="38"/>
      <c r="D78" s="38"/>
      <c r="E78" s="38"/>
      <c r="U78" s="40"/>
    </row>
    <row r="79" spans="1:21" s="39" customFormat="1" ht="23.25">
      <c r="A79" s="5" t="s">
        <v>65</v>
      </c>
      <c r="B79" s="29">
        <v>95000</v>
      </c>
      <c r="C79" s="38"/>
      <c r="D79" s="38"/>
      <c r="E79" s="38"/>
      <c r="U79" s="40"/>
    </row>
    <row r="80" spans="1:21" s="39" customFormat="1" ht="23.25">
      <c r="A80" s="5" t="s">
        <v>66</v>
      </c>
      <c r="B80" s="29">
        <v>1274000</v>
      </c>
      <c r="C80" s="38"/>
      <c r="D80" s="38"/>
      <c r="E80" s="38"/>
      <c r="U80" s="40"/>
    </row>
    <row r="81" spans="1:21" s="39" customFormat="1" ht="23.25">
      <c r="A81" s="5" t="s">
        <v>67</v>
      </c>
      <c r="B81" s="29">
        <v>349800</v>
      </c>
      <c r="C81" s="38"/>
      <c r="D81" s="38"/>
      <c r="E81" s="38"/>
      <c r="U81" s="40"/>
    </row>
    <row r="82" spans="1:21" s="39" customFormat="1" ht="23.25">
      <c r="A82" s="5" t="s">
        <v>68</v>
      </c>
      <c r="B82" s="29">
        <v>251600</v>
      </c>
      <c r="C82" s="38"/>
      <c r="D82" s="38"/>
      <c r="E82" s="38"/>
      <c r="U82" s="40"/>
    </row>
    <row r="83" spans="1:21" s="39" customFormat="1" ht="23.25">
      <c r="A83" s="5" t="s">
        <v>69</v>
      </c>
      <c r="B83" s="29">
        <v>317000</v>
      </c>
      <c r="C83" s="38"/>
      <c r="D83" s="38"/>
      <c r="E83" s="38"/>
      <c r="U83" s="40"/>
    </row>
    <row r="84" spans="1:21" s="39" customFormat="1" ht="23.25">
      <c r="A84" s="5" t="s">
        <v>70</v>
      </c>
      <c r="B84" s="29">
        <v>0</v>
      </c>
      <c r="C84" s="38"/>
      <c r="D84" s="38"/>
      <c r="E84" s="38"/>
      <c r="U84" s="40"/>
    </row>
    <row r="85" spans="1:21" s="39" customFormat="1" ht="71.25" customHeight="1">
      <c r="A85" s="41" t="s">
        <v>172</v>
      </c>
      <c r="B85" s="29">
        <v>669050</v>
      </c>
      <c r="C85" s="38"/>
      <c r="D85" s="38"/>
      <c r="E85" s="38"/>
      <c r="U85" s="40"/>
    </row>
    <row r="86" spans="1:21" s="39" customFormat="1" ht="71.25" customHeight="1">
      <c r="A86" s="42" t="s">
        <v>173</v>
      </c>
      <c r="B86" s="29">
        <v>22560</v>
      </c>
      <c r="C86" s="38"/>
      <c r="D86" s="38"/>
      <c r="E86" s="38"/>
      <c r="U86" s="40"/>
    </row>
    <row r="87" spans="1:21" s="39" customFormat="1" ht="71.25" customHeight="1">
      <c r="A87" s="42" t="s">
        <v>174</v>
      </c>
      <c r="B87" s="29">
        <v>30440</v>
      </c>
      <c r="C87" s="38"/>
      <c r="D87" s="38"/>
      <c r="E87" s="38"/>
      <c r="U87" s="40"/>
    </row>
    <row r="88" spans="1:21" s="39" customFormat="1" ht="71.25" customHeight="1">
      <c r="A88" s="42" t="s">
        <v>175</v>
      </c>
      <c r="B88" s="29">
        <v>0</v>
      </c>
      <c r="C88" s="38"/>
      <c r="D88" s="38"/>
      <c r="E88" s="38"/>
      <c r="U88" s="40"/>
    </row>
    <row r="89" spans="1:21" s="39" customFormat="1" ht="23.25">
      <c r="A89" s="5" t="s">
        <v>71</v>
      </c>
      <c r="B89" s="29">
        <v>34141.94</v>
      </c>
      <c r="C89" s="38"/>
      <c r="D89" s="38"/>
      <c r="E89" s="38"/>
      <c r="U89" s="40"/>
    </row>
    <row r="90" spans="1:21" s="39" customFormat="1" ht="23.25">
      <c r="A90" s="5" t="s">
        <v>72</v>
      </c>
      <c r="B90" s="29">
        <v>800</v>
      </c>
      <c r="C90" s="38"/>
      <c r="D90" s="38"/>
      <c r="E90" s="38"/>
      <c r="U90" s="40"/>
    </row>
    <row r="91" spans="1:21" s="39" customFormat="1" ht="23.25">
      <c r="A91" s="5" t="s">
        <v>73</v>
      </c>
      <c r="B91" s="29">
        <v>6000</v>
      </c>
      <c r="C91" s="38"/>
      <c r="D91" s="38"/>
      <c r="E91" s="38"/>
      <c r="U91" s="40"/>
    </row>
    <row r="92" spans="1:21" s="39" customFormat="1" ht="23.25">
      <c r="A92" s="5" t="s">
        <v>74</v>
      </c>
      <c r="B92" s="29">
        <v>63400</v>
      </c>
      <c r="C92" s="38"/>
      <c r="D92" s="38"/>
      <c r="E92" s="38"/>
      <c r="U92" s="40"/>
    </row>
    <row r="93" spans="1:21" s="39" customFormat="1" ht="23.25" hidden="1">
      <c r="A93" s="5"/>
      <c r="B93" s="29">
        <v>0</v>
      </c>
      <c r="C93" s="38"/>
      <c r="D93" s="38"/>
      <c r="E93" s="38"/>
      <c r="U93" s="40"/>
    </row>
    <row r="94" spans="1:21" s="39" customFormat="1" ht="23.25" hidden="1">
      <c r="A94" s="5"/>
      <c r="B94" s="29">
        <v>0</v>
      </c>
      <c r="C94" s="38"/>
      <c r="D94" s="38"/>
      <c r="E94" s="38"/>
      <c r="U94" s="40"/>
    </row>
    <row r="95" spans="1:21" s="39" customFormat="1" ht="23.25" hidden="1">
      <c r="A95" s="5"/>
      <c r="B95" s="29">
        <v>0</v>
      </c>
      <c r="C95" s="38"/>
      <c r="D95" s="38"/>
      <c r="E95" s="38"/>
      <c r="U95" s="40"/>
    </row>
    <row r="96" spans="1:21" s="39" customFormat="1" ht="23.25" hidden="1">
      <c r="A96" s="5"/>
      <c r="B96" s="29">
        <v>0</v>
      </c>
      <c r="C96" s="38"/>
      <c r="D96" s="38"/>
      <c r="E96" s="38"/>
      <c r="U96" s="40"/>
    </row>
    <row r="97" spans="1:21" s="39" customFormat="1" ht="23.25" hidden="1">
      <c r="A97" s="5"/>
      <c r="B97" s="29">
        <v>0</v>
      </c>
      <c r="C97" s="38"/>
      <c r="D97" s="38"/>
      <c r="E97" s="38"/>
      <c r="U97" s="40"/>
    </row>
    <row r="98" spans="1:21" s="39" customFormat="1" ht="23.25" hidden="1">
      <c r="A98" s="5"/>
      <c r="B98" s="29">
        <v>0</v>
      </c>
      <c r="C98" s="38"/>
      <c r="D98" s="38"/>
      <c r="E98" s="38"/>
      <c r="U98" s="40"/>
    </row>
    <row r="99" spans="1:21" s="39" customFormat="1" ht="23.25" hidden="1">
      <c r="A99" s="5"/>
      <c r="B99" s="29">
        <v>0</v>
      </c>
      <c r="C99" s="38"/>
      <c r="D99" s="38"/>
      <c r="E99" s="38"/>
      <c r="U99" s="40"/>
    </row>
    <row r="100" spans="1:21" s="39" customFormat="1" ht="23.25" hidden="1">
      <c r="A100" s="5"/>
      <c r="B100" s="29">
        <v>0</v>
      </c>
      <c r="C100" s="38"/>
      <c r="D100" s="38"/>
      <c r="E100" s="38"/>
      <c r="U100" s="40"/>
    </row>
    <row r="101" spans="1:21" s="39" customFormat="1" ht="23.25" hidden="1">
      <c r="A101" s="5"/>
      <c r="B101" s="29">
        <v>0</v>
      </c>
      <c r="C101" s="38"/>
      <c r="D101" s="38"/>
      <c r="E101" s="38"/>
      <c r="U101" s="40"/>
    </row>
    <row r="102" spans="1:21" s="39" customFormat="1" ht="23.25" hidden="1">
      <c r="A102" s="5"/>
      <c r="B102" s="29">
        <v>0</v>
      </c>
      <c r="C102" s="38"/>
      <c r="D102" s="38"/>
      <c r="E102" s="38"/>
      <c r="U102" s="40"/>
    </row>
    <row r="103" spans="1:21" ht="24" thickBot="1">
      <c r="A103" s="2" t="s">
        <v>75</v>
      </c>
      <c r="B103" s="29">
        <v>0</v>
      </c>
      <c r="C103" s="29"/>
      <c r="D103" s="29"/>
      <c r="E103" s="29"/>
      <c r="M103" s="30"/>
      <c r="N103" s="26"/>
      <c r="S103" s="37"/>
    </row>
    <row r="104" spans="1:21" ht="24" thickTop="1">
      <c r="A104" s="2" t="s">
        <v>76</v>
      </c>
      <c r="B104" s="29">
        <v>300</v>
      </c>
      <c r="C104" s="29"/>
      <c r="D104" s="29"/>
      <c r="E104" s="29"/>
      <c r="M104" s="30"/>
      <c r="N104" s="26"/>
    </row>
    <row r="105" spans="1:21" ht="23.25">
      <c r="A105" s="2" t="s">
        <v>77</v>
      </c>
      <c r="B105" s="29">
        <v>0</v>
      </c>
      <c r="C105" s="29"/>
      <c r="D105" s="29"/>
      <c r="E105" s="29"/>
      <c r="N105" s="26"/>
    </row>
    <row r="106" spans="1:21" ht="23.25">
      <c r="A106" s="2" t="s">
        <v>78</v>
      </c>
      <c r="B106" s="29">
        <v>1133590</v>
      </c>
      <c r="C106" s="29"/>
      <c r="D106" s="29"/>
      <c r="E106" s="29"/>
      <c r="M106" s="30"/>
      <c r="N106" s="26"/>
    </row>
    <row r="107" spans="1:21" ht="23.25">
      <c r="A107" s="2" t="s">
        <v>79</v>
      </c>
      <c r="B107" s="29">
        <v>0</v>
      </c>
      <c r="C107" s="29"/>
      <c r="D107" s="29"/>
      <c r="E107" s="29"/>
      <c r="M107" s="30"/>
      <c r="N107" s="26"/>
    </row>
    <row r="108" spans="1:21" ht="23.25">
      <c r="A108" s="2" t="s">
        <v>80</v>
      </c>
      <c r="B108" s="29">
        <v>288188</v>
      </c>
      <c r="C108" s="29"/>
      <c r="D108" s="29"/>
      <c r="E108" s="29"/>
      <c r="M108" s="30"/>
      <c r="N108" s="26"/>
    </row>
    <row r="109" spans="1:21" ht="23.25">
      <c r="A109" s="2" t="s">
        <v>81</v>
      </c>
      <c r="B109" s="29">
        <v>9628525.8699999992</v>
      </c>
      <c r="C109" s="29"/>
      <c r="D109" s="29"/>
      <c r="E109" s="29"/>
      <c r="M109" s="30"/>
      <c r="N109" s="26"/>
    </row>
    <row r="110" spans="1:21" ht="23.25">
      <c r="A110" s="2" t="s">
        <v>82</v>
      </c>
      <c r="B110" s="29">
        <v>0</v>
      </c>
      <c r="C110" s="29"/>
      <c r="D110" s="29"/>
      <c r="E110" s="29"/>
      <c r="N110" s="26"/>
    </row>
    <row r="111" spans="1:21" ht="23.25">
      <c r="A111" s="2" t="s">
        <v>83</v>
      </c>
      <c r="B111" s="29">
        <v>33650</v>
      </c>
      <c r="C111" s="29"/>
      <c r="D111" s="29"/>
      <c r="E111" s="29"/>
      <c r="M111" s="30"/>
      <c r="N111" s="26"/>
    </row>
    <row r="112" spans="1:21" ht="23.25">
      <c r="A112" s="2" t="s">
        <v>84</v>
      </c>
      <c r="B112" s="29">
        <v>0</v>
      </c>
      <c r="C112" s="29"/>
      <c r="D112" s="29"/>
      <c r="E112" s="29"/>
      <c r="N112" s="26"/>
    </row>
    <row r="113" spans="1:14" ht="23.25">
      <c r="A113" s="2" t="s">
        <v>85</v>
      </c>
      <c r="B113" s="29">
        <v>0</v>
      </c>
      <c r="C113" s="29"/>
      <c r="D113" s="29"/>
      <c r="E113" s="29"/>
      <c r="N113" s="26"/>
    </row>
    <row r="114" spans="1:14" ht="23.25">
      <c r="A114" s="2" t="s">
        <v>176</v>
      </c>
      <c r="B114" s="29">
        <v>1320</v>
      </c>
      <c r="C114" s="29"/>
      <c r="D114" s="29"/>
      <c r="E114" s="29"/>
      <c r="N114" s="26"/>
    </row>
    <row r="115" spans="1:14" ht="23.25">
      <c r="A115" s="2" t="s">
        <v>177</v>
      </c>
      <c r="B115" s="29">
        <v>0</v>
      </c>
      <c r="C115" s="29"/>
      <c r="D115" s="29"/>
      <c r="E115" s="29"/>
      <c r="N115" s="26"/>
    </row>
    <row r="116" spans="1:14" ht="23.25">
      <c r="A116" s="2" t="s">
        <v>178</v>
      </c>
      <c r="B116" s="29">
        <v>0</v>
      </c>
      <c r="C116" s="29"/>
      <c r="D116" s="29"/>
      <c r="E116" s="29"/>
      <c r="N116" s="26"/>
    </row>
    <row r="117" spans="1:14" ht="23.25">
      <c r="A117" s="2" t="s">
        <v>86</v>
      </c>
      <c r="B117" s="29">
        <v>0</v>
      </c>
      <c r="C117" s="29"/>
      <c r="D117" s="29"/>
      <c r="E117" s="29"/>
      <c r="M117" s="30"/>
      <c r="N117" s="26"/>
    </row>
    <row r="118" spans="1:14" ht="23.25">
      <c r="A118" s="2" t="s">
        <v>87</v>
      </c>
      <c r="B118" s="29">
        <v>14148130</v>
      </c>
      <c r="C118" s="29"/>
      <c r="D118" s="29"/>
      <c r="E118" s="29"/>
    </row>
    <row r="119" spans="1:14" ht="23.25">
      <c r="A119" s="2" t="s">
        <v>88</v>
      </c>
      <c r="B119" s="29">
        <v>5074.08</v>
      </c>
      <c r="C119" s="29"/>
      <c r="D119" s="29"/>
      <c r="E119" s="29"/>
      <c r="M119" s="30"/>
      <c r="N119" s="26"/>
    </row>
    <row r="120" spans="1:14" ht="23.25">
      <c r="A120" s="5" t="s">
        <v>179</v>
      </c>
      <c r="B120" s="29">
        <v>0</v>
      </c>
      <c r="C120" s="29"/>
      <c r="D120" s="29"/>
      <c r="E120" s="29"/>
      <c r="M120" s="30"/>
      <c r="N120" s="26"/>
    </row>
    <row r="121" spans="1:14" ht="23.25">
      <c r="A121" s="2" t="s">
        <v>89</v>
      </c>
      <c r="B121" s="29">
        <v>0</v>
      </c>
      <c r="C121" s="29"/>
      <c r="D121" s="29"/>
      <c r="E121" s="29"/>
      <c r="M121" s="30"/>
      <c r="N121" s="26"/>
    </row>
    <row r="122" spans="1:14" ht="23.25">
      <c r="A122" s="5" t="s">
        <v>180</v>
      </c>
      <c r="B122" s="29">
        <v>0</v>
      </c>
      <c r="C122" s="29"/>
      <c r="D122" s="29"/>
      <c r="E122" s="29"/>
      <c r="M122" s="30"/>
      <c r="N122" s="26"/>
    </row>
    <row r="123" spans="1:14" ht="23.25">
      <c r="A123" s="5" t="s">
        <v>90</v>
      </c>
      <c r="B123" s="29">
        <v>0</v>
      </c>
      <c r="C123" s="29"/>
      <c r="D123" s="29"/>
      <c r="E123" s="29"/>
      <c r="M123" s="30"/>
      <c r="N123" s="26"/>
    </row>
    <row r="124" spans="1:14" ht="23.25">
      <c r="A124" s="2" t="s">
        <v>91</v>
      </c>
      <c r="B124" s="29"/>
      <c r="C124" s="29">
        <v>132000</v>
      </c>
      <c r="D124" s="29"/>
      <c r="E124" s="29"/>
      <c r="M124" s="30"/>
      <c r="N124" s="26"/>
    </row>
    <row r="125" spans="1:14" ht="23.25">
      <c r="A125" s="2" t="s">
        <v>92</v>
      </c>
      <c r="B125" s="29"/>
      <c r="C125" s="29">
        <v>45000</v>
      </c>
      <c r="D125" s="29"/>
      <c r="E125" s="29"/>
      <c r="M125" s="30"/>
      <c r="N125" s="26"/>
    </row>
    <row r="126" spans="1:14" ht="23.25">
      <c r="A126" s="2" t="s">
        <v>181</v>
      </c>
      <c r="B126" s="29"/>
      <c r="C126" s="29">
        <v>339000</v>
      </c>
      <c r="D126" s="29"/>
      <c r="E126" s="29"/>
      <c r="M126" s="30"/>
      <c r="N126" s="26"/>
    </row>
    <row r="127" spans="1:14" ht="23.25">
      <c r="A127" s="2" t="s">
        <v>93</v>
      </c>
      <c r="B127" s="29"/>
      <c r="C127" s="29">
        <v>1188400.32</v>
      </c>
      <c r="D127" s="29"/>
      <c r="E127" s="29"/>
      <c r="M127" s="30"/>
      <c r="N127" s="26"/>
    </row>
    <row r="128" spans="1:14" ht="23.25">
      <c r="A128" s="2" t="s">
        <v>94</v>
      </c>
      <c r="B128" s="29"/>
      <c r="C128" s="29">
        <v>1130540</v>
      </c>
      <c r="D128" s="29"/>
      <c r="E128" s="29"/>
      <c r="M128" s="30"/>
      <c r="N128" s="26"/>
    </row>
    <row r="129" spans="1:14" ht="23.25">
      <c r="A129" s="2" t="s">
        <v>95</v>
      </c>
      <c r="B129" s="29"/>
      <c r="C129" s="29">
        <v>78900</v>
      </c>
      <c r="D129" s="29"/>
      <c r="E129" s="29"/>
      <c r="M129" s="30"/>
      <c r="N129" s="26"/>
    </row>
    <row r="130" spans="1:14" ht="23.25">
      <c r="A130" s="2" t="s">
        <v>96</v>
      </c>
      <c r="B130" s="29"/>
      <c r="C130" s="29">
        <v>8443653.8699999992</v>
      </c>
      <c r="D130" s="29"/>
      <c r="E130" s="29"/>
      <c r="M130" s="30"/>
      <c r="N130" s="26"/>
    </row>
    <row r="131" spans="1:14" ht="23.25">
      <c r="A131" s="2" t="s">
        <v>97</v>
      </c>
      <c r="B131" s="29"/>
      <c r="C131" s="29">
        <v>0</v>
      </c>
      <c r="D131" s="29"/>
      <c r="E131" s="29"/>
      <c r="N131" s="26"/>
    </row>
    <row r="132" spans="1:14" ht="23.25">
      <c r="A132" s="2" t="s">
        <v>98</v>
      </c>
      <c r="B132" s="29"/>
      <c r="C132" s="29">
        <v>280303</v>
      </c>
      <c r="D132" s="29"/>
      <c r="E132" s="29"/>
      <c r="M132" s="30"/>
      <c r="N132" s="26"/>
    </row>
    <row r="133" spans="1:14" ht="23.25">
      <c r="A133" s="2" t="s">
        <v>99</v>
      </c>
      <c r="B133" s="29"/>
      <c r="C133" s="29">
        <v>56000</v>
      </c>
      <c r="D133" s="29"/>
      <c r="E133" s="29"/>
      <c r="M133" s="30"/>
      <c r="N133" s="26"/>
    </row>
    <row r="134" spans="1:14" ht="46.5">
      <c r="A134" s="3" t="s">
        <v>182</v>
      </c>
      <c r="B134" s="29"/>
      <c r="C134" s="29">
        <v>215202</v>
      </c>
      <c r="D134" s="29"/>
      <c r="E134" s="29"/>
      <c r="M134" s="30"/>
      <c r="N134" s="26"/>
    </row>
    <row r="135" spans="1:14" ht="23.25">
      <c r="A135" s="3" t="s">
        <v>183</v>
      </c>
      <c r="B135" s="29"/>
      <c r="C135" s="29">
        <v>470000</v>
      </c>
      <c r="D135" s="29"/>
      <c r="E135" s="29"/>
      <c r="M135" s="30"/>
      <c r="N135" s="26"/>
    </row>
    <row r="136" spans="1:14" ht="23.25">
      <c r="A136" s="3" t="s">
        <v>184</v>
      </c>
      <c r="B136" s="29"/>
      <c r="C136" s="29">
        <v>125520</v>
      </c>
      <c r="D136" s="29"/>
      <c r="E136" s="29"/>
      <c r="M136" s="30"/>
      <c r="N136" s="26"/>
    </row>
    <row r="137" spans="1:14" ht="23.25">
      <c r="A137" s="2" t="s">
        <v>100</v>
      </c>
      <c r="B137" s="29"/>
      <c r="C137" s="29">
        <v>0</v>
      </c>
      <c r="D137" s="29"/>
      <c r="E137" s="29"/>
      <c r="M137" s="30"/>
      <c r="N137" s="26"/>
    </row>
    <row r="138" spans="1:14" ht="23.25">
      <c r="A138" s="2" t="s">
        <v>101</v>
      </c>
      <c r="B138" s="29"/>
      <c r="C138" s="29">
        <v>0</v>
      </c>
      <c r="D138" s="29"/>
      <c r="E138" s="29"/>
      <c r="M138" s="30"/>
      <c r="N138" s="26"/>
    </row>
    <row r="139" spans="1:14" ht="23.25">
      <c r="A139" s="2" t="s">
        <v>102</v>
      </c>
      <c r="B139" s="29"/>
      <c r="C139" s="29">
        <v>0</v>
      </c>
      <c r="D139" s="29"/>
      <c r="E139" s="29"/>
      <c r="N139" s="26"/>
    </row>
    <row r="140" spans="1:14" ht="23.25">
      <c r="A140" s="2" t="s">
        <v>103</v>
      </c>
      <c r="B140" s="29"/>
      <c r="C140" s="29">
        <v>26600</v>
      </c>
      <c r="D140" s="29"/>
      <c r="E140" s="29"/>
      <c r="M140" s="30"/>
      <c r="N140" s="26"/>
    </row>
    <row r="141" spans="1:14" ht="23.25">
      <c r="A141" s="2" t="s">
        <v>104</v>
      </c>
      <c r="B141" s="29"/>
      <c r="C141" s="29">
        <v>7050</v>
      </c>
      <c r="D141" s="29"/>
      <c r="E141" s="29"/>
      <c r="M141" s="30"/>
      <c r="N141" s="26"/>
    </row>
    <row r="142" spans="1:14" ht="23.25">
      <c r="A142" s="2" t="s">
        <v>105</v>
      </c>
      <c r="B142" s="29"/>
      <c r="C142" s="29">
        <v>0</v>
      </c>
      <c r="D142" s="29"/>
      <c r="E142" s="29"/>
      <c r="N142" s="26"/>
    </row>
    <row r="143" spans="1:14" ht="23.25">
      <c r="A143" s="2" t="s">
        <v>185</v>
      </c>
      <c r="B143" s="29"/>
      <c r="C143" s="29">
        <v>0</v>
      </c>
      <c r="D143" s="29"/>
      <c r="E143" s="29"/>
      <c r="N143" s="26"/>
    </row>
    <row r="144" spans="1:14" ht="23.25">
      <c r="A144" s="2" t="s">
        <v>106</v>
      </c>
      <c r="B144" s="29"/>
      <c r="C144" s="29">
        <v>2400</v>
      </c>
      <c r="D144" s="29"/>
      <c r="E144" s="29"/>
      <c r="M144" s="30"/>
      <c r="N144" s="26"/>
    </row>
    <row r="145" spans="1:14" ht="23.25">
      <c r="A145" s="2" t="s">
        <v>107</v>
      </c>
      <c r="B145" s="29"/>
      <c r="C145" s="29">
        <v>0</v>
      </c>
      <c r="D145" s="29"/>
      <c r="E145" s="29"/>
      <c r="N145" s="26"/>
    </row>
    <row r="146" spans="1:14" ht="23.25">
      <c r="A146" s="2" t="s">
        <v>108</v>
      </c>
      <c r="B146" s="29"/>
      <c r="C146" s="29">
        <v>12825</v>
      </c>
      <c r="D146" s="29"/>
      <c r="E146" s="29"/>
      <c r="M146" s="30"/>
      <c r="N146" s="26"/>
    </row>
    <row r="147" spans="1:14" ht="23.25">
      <c r="A147" s="2" t="s">
        <v>109</v>
      </c>
      <c r="B147" s="29"/>
      <c r="C147" s="29">
        <v>3250</v>
      </c>
      <c r="D147" s="29"/>
      <c r="E147" s="29"/>
      <c r="M147" s="30"/>
      <c r="N147" s="26"/>
    </row>
    <row r="148" spans="1:14" ht="23.25">
      <c r="A148" s="2" t="s">
        <v>110</v>
      </c>
      <c r="B148" s="29"/>
      <c r="C148" s="29">
        <v>41388.300000000003</v>
      </c>
      <c r="D148" s="29"/>
      <c r="E148" s="29"/>
      <c r="M148" s="30"/>
      <c r="N148" s="26"/>
    </row>
    <row r="149" spans="1:14" ht="23.25">
      <c r="A149" s="2" t="s">
        <v>111</v>
      </c>
      <c r="B149" s="29"/>
      <c r="C149" s="29">
        <v>0</v>
      </c>
      <c r="D149" s="29"/>
      <c r="E149" s="29"/>
      <c r="N149" s="26"/>
    </row>
    <row r="150" spans="1:14" ht="23.25">
      <c r="A150" s="2" t="s">
        <v>112</v>
      </c>
      <c r="B150" s="29"/>
      <c r="C150" s="29">
        <v>0</v>
      </c>
      <c r="D150" s="29"/>
      <c r="E150" s="29"/>
      <c r="N150" s="26"/>
    </row>
    <row r="151" spans="1:14" ht="43.5">
      <c r="A151" s="6" t="s">
        <v>113</v>
      </c>
      <c r="B151" s="13"/>
      <c r="C151" s="29">
        <v>0</v>
      </c>
      <c r="D151" s="13"/>
      <c r="E151" s="13"/>
      <c r="N151" s="26"/>
    </row>
    <row r="152" spans="1:14" ht="23.25">
      <c r="A152" s="2" t="s">
        <v>114</v>
      </c>
      <c r="B152" s="29"/>
      <c r="C152" s="29">
        <v>59855</v>
      </c>
      <c r="D152" s="29"/>
      <c r="E152" s="29"/>
      <c r="M152" s="30"/>
      <c r="N152" s="26"/>
    </row>
    <row r="153" spans="1:14" ht="23.25">
      <c r="A153" s="2" t="s">
        <v>115</v>
      </c>
      <c r="B153" s="29"/>
      <c r="C153" s="29">
        <v>231181.34</v>
      </c>
      <c r="D153" s="29"/>
      <c r="E153" s="29"/>
      <c r="M153" s="30"/>
      <c r="N153" s="26"/>
    </row>
    <row r="154" spans="1:14" ht="23.25">
      <c r="A154" s="2" t="s">
        <v>116</v>
      </c>
      <c r="B154" s="29"/>
      <c r="C154" s="29">
        <v>31570</v>
      </c>
      <c r="D154" s="29"/>
      <c r="E154" s="29"/>
      <c r="M154" s="30"/>
      <c r="N154" s="26"/>
    </row>
    <row r="155" spans="1:14" ht="23.25">
      <c r="A155" s="2" t="s">
        <v>117</v>
      </c>
      <c r="B155" s="29"/>
      <c r="C155" s="29">
        <v>345800</v>
      </c>
      <c r="D155" s="29"/>
      <c r="E155" s="29"/>
      <c r="M155" s="30"/>
      <c r="N155" s="26"/>
    </row>
    <row r="156" spans="1:14" ht="23.25">
      <c r="A156" s="2" t="s">
        <v>118</v>
      </c>
      <c r="B156" s="29"/>
      <c r="C156" s="29">
        <v>0</v>
      </c>
      <c r="D156" s="29"/>
      <c r="E156" s="29"/>
      <c r="N156" s="26"/>
    </row>
    <row r="157" spans="1:14" ht="23.25">
      <c r="A157" s="2" t="s">
        <v>119</v>
      </c>
      <c r="B157" s="29">
        <v>0</v>
      </c>
      <c r="C157" s="29">
        <v>0</v>
      </c>
      <c r="D157" s="29"/>
      <c r="E157" s="29"/>
      <c r="M157" s="30"/>
      <c r="N157" s="26"/>
    </row>
    <row r="158" spans="1:14" ht="23.25">
      <c r="A158" s="2" t="s">
        <v>120</v>
      </c>
      <c r="B158" s="29"/>
      <c r="C158" s="29">
        <v>1498</v>
      </c>
      <c r="D158" s="29"/>
      <c r="E158" s="29"/>
      <c r="M158" s="30"/>
      <c r="N158" s="26"/>
    </row>
    <row r="159" spans="1:14" ht="23.25">
      <c r="A159" s="2" t="s">
        <v>121</v>
      </c>
      <c r="B159" s="29">
        <v>0</v>
      </c>
      <c r="C159" s="29">
        <v>19388.28</v>
      </c>
      <c r="D159" s="29"/>
      <c r="E159" s="29"/>
      <c r="M159" s="30"/>
      <c r="N159" s="26"/>
    </row>
    <row r="160" spans="1:14" ht="23.25">
      <c r="A160" s="2" t="s">
        <v>122</v>
      </c>
      <c r="B160" s="29"/>
      <c r="C160" s="29">
        <v>0</v>
      </c>
      <c r="D160" s="29"/>
      <c r="E160" s="29"/>
      <c r="N160" s="26"/>
    </row>
    <row r="161" spans="1:14" ht="23.25">
      <c r="A161" s="2" t="s">
        <v>123</v>
      </c>
      <c r="B161" s="29">
        <v>0</v>
      </c>
      <c r="C161" s="29">
        <v>19999</v>
      </c>
      <c r="D161" s="29"/>
      <c r="E161" s="29"/>
      <c r="M161" s="30"/>
      <c r="N161" s="26"/>
    </row>
    <row r="162" spans="1:14" ht="23.25">
      <c r="A162" s="2" t="s">
        <v>124</v>
      </c>
      <c r="B162" s="29"/>
      <c r="C162" s="29">
        <v>18000</v>
      </c>
      <c r="D162" s="29"/>
      <c r="E162" s="29"/>
      <c r="M162" s="30"/>
      <c r="N162" s="26"/>
    </row>
    <row r="163" spans="1:14" ht="23.25">
      <c r="A163" s="2" t="s">
        <v>125</v>
      </c>
      <c r="B163" s="29"/>
      <c r="C163" s="29">
        <v>0</v>
      </c>
      <c r="D163" s="29"/>
      <c r="E163" s="29"/>
      <c r="N163" s="26"/>
    </row>
    <row r="164" spans="1:14" ht="23.25">
      <c r="A164" s="2" t="s">
        <v>126</v>
      </c>
      <c r="B164" s="29"/>
      <c r="C164" s="29">
        <v>2873.38</v>
      </c>
      <c r="D164" s="29"/>
      <c r="E164" s="29"/>
      <c r="M164" s="30"/>
      <c r="N164" s="26"/>
    </row>
    <row r="165" spans="1:14" ht="23.25">
      <c r="A165" s="2" t="s">
        <v>127</v>
      </c>
      <c r="B165" s="29"/>
      <c r="C165" s="29">
        <v>13200</v>
      </c>
      <c r="D165" s="29"/>
      <c r="E165" s="29"/>
      <c r="M165" s="30"/>
      <c r="N165" s="26"/>
    </row>
    <row r="166" spans="1:14" ht="23.25">
      <c r="A166" s="2" t="s">
        <v>128</v>
      </c>
      <c r="B166" s="29"/>
      <c r="C166" s="29">
        <v>0</v>
      </c>
      <c r="D166" s="29"/>
      <c r="E166" s="29"/>
      <c r="N166" s="26"/>
    </row>
    <row r="167" spans="1:14" ht="23.25">
      <c r="A167" s="2" t="s">
        <v>129</v>
      </c>
      <c r="B167" s="29"/>
      <c r="C167" s="29">
        <v>0</v>
      </c>
      <c r="D167" s="29"/>
      <c r="E167" s="29"/>
      <c r="N167" s="26"/>
    </row>
    <row r="168" spans="1:14" ht="23.25">
      <c r="A168" s="2" t="s">
        <v>130</v>
      </c>
      <c r="B168" s="29"/>
      <c r="C168" s="29">
        <v>0</v>
      </c>
      <c r="D168" s="29"/>
      <c r="E168" s="29"/>
      <c r="N168" s="26"/>
    </row>
    <row r="169" spans="1:14" ht="23.25">
      <c r="A169" s="2" t="s">
        <v>131</v>
      </c>
      <c r="B169" s="29"/>
      <c r="C169" s="29">
        <v>27000</v>
      </c>
      <c r="D169" s="29"/>
      <c r="E169" s="29"/>
      <c r="M169" s="30"/>
      <c r="N169" s="26"/>
    </row>
    <row r="170" spans="1:14" ht="23.25">
      <c r="A170" s="2" t="s">
        <v>132</v>
      </c>
      <c r="B170" s="29"/>
      <c r="C170" s="29">
        <v>224000</v>
      </c>
      <c r="D170" s="29"/>
      <c r="E170" s="29"/>
      <c r="M170" s="30"/>
      <c r="N170" s="26"/>
    </row>
    <row r="171" spans="1:14" ht="23.25">
      <c r="A171" s="2" t="s">
        <v>133</v>
      </c>
      <c r="B171" s="29"/>
      <c r="C171" s="29">
        <v>314200</v>
      </c>
      <c r="D171" s="29"/>
      <c r="E171" s="29"/>
      <c r="M171" s="30"/>
      <c r="N171" s="26"/>
    </row>
    <row r="172" spans="1:14" ht="23.25">
      <c r="A172" s="2" t="s">
        <v>134</v>
      </c>
      <c r="B172" s="29"/>
      <c r="C172" s="29">
        <v>0</v>
      </c>
      <c r="D172" s="29"/>
      <c r="E172" s="29"/>
      <c r="N172" s="26"/>
    </row>
    <row r="173" spans="1:14" ht="23.25">
      <c r="A173" s="2" t="s">
        <v>135</v>
      </c>
      <c r="B173" s="29"/>
      <c r="C173" s="29">
        <v>0</v>
      </c>
      <c r="D173" s="29"/>
      <c r="E173" s="29"/>
      <c r="N173" s="26"/>
    </row>
    <row r="174" spans="1:14" ht="23.25">
      <c r="A174" s="2" t="s">
        <v>136</v>
      </c>
      <c r="B174" s="29"/>
      <c r="C174" s="29">
        <v>0</v>
      </c>
      <c r="D174" s="29"/>
      <c r="E174" s="29"/>
      <c r="N174" s="26"/>
    </row>
    <row r="175" spans="1:14" ht="23.25">
      <c r="A175" s="2" t="s">
        <v>137</v>
      </c>
      <c r="B175" s="29"/>
      <c r="C175" s="29">
        <v>0</v>
      </c>
      <c r="D175" s="29"/>
      <c r="E175" s="29"/>
      <c r="N175" s="26"/>
    </row>
    <row r="176" spans="1:14" ht="23.25">
      <c r="A176" s="2" t="s">
        <v>138</v>
      </c>
      <c r="B176" s="29"/>
      <c r="C176" s="29">
        <v>0</v>
      </c>
      <c r="D176" s="29"/>
      <c r="E176" s="29"/>
      <c r="N176" s="26"/>
    </row>
    <row r="177" spans="1:18" ht="23.25">
      <c r="A177" s="2" t="s">
        <v>139</v>
      </c>
      <c r="B177" s="29"/>
      <c r="C177" s="29">
        <v>43970</v>
      </c>
      <c r="D177" s="29"/>
      <c r="E177" s="29"/>
      <c r="M177" s="30"/>
      <c r="N177" s="26"/>
    </row>
    <row r="178" spans="1:18" ht="23.25">
      <c r="A178" s="2" t="s">
        <v>140</v>
      </c>
      <c r="B178" s="29"/>
      <c r="C178" s="29">
        <v>0</v>
      </c>
      <c r="D178" s="29"/>
      <c r="E178" s="29"/>
      <c r="N178" s="26"/>
    </row>
    <row r="179" spans="1:18" ht="23.25">
      <c r="A179" s="2" t="s">
        <v>141</v>
      </c>
      <c r="B179" s="29"/>
      <c r="C179" s="29">
        <v>300</v>
      </c>
      <c r="D179" s="29"/>
      <c r="E179" s="29"/>
      <c r="M179" s="30"/>
      <c r="N179" s="26"/>
    </row>
    <row r="180" spans="1:18" ht="23.25">
      <c r="A180" s="2" t="s">
        <v>142</v>
      </c>
      <c r="B180" s="29"/>
      <c r="C180" s="29">
        <v>0</v>
      </c>
      <c r="D180" s="29"/>
      <c r="E180" s="29"/>
      <c r="N180" s="26"/>
    </row>
    <row r="181" spans="1:18" ht="23.25">
      <c r="A181" s="7" t="s">
        <v>143</v>
      </c>
      <c r="B181" s="29"/>
      <c r="C181" s="29">
        <v>0</v>
      </c>
      <c r="D181" s="29"/>
      <c r="E181" s="29"/>
      <c r="N181" s="26"/>
    </row>
    <row r="182" spans="1:18" ht="23.25">
      <c r="A182" s="2" t="s">
        <v>144</v>
      </c>
      <c r="B182" s="29"/>
      <c r="C182" s="29">
        <v>0</v>
      </c>
      <c r="D182" s="29"/>
      <c r="E182" s="29"/>
      <c r="N182" s="26"/>
    </row>
    <row r="183" spans="1:18" ht="23.25">
      <c r="A183" s="8" t="s">
        <v>145</v>
      </c>
      <c r="B183" s="29"/>
      <c r="C183" s="29">
        <v>0</v>
      </c>
      <c r="D183" s="29"/>
      <c r="E183" s="29"/>
      <c r="N183" s="26"/>
    </row>
    <row r="184" spans="1:18" ht="23.25">
      <c r="A184" s="8" t="s">
        <v>146</v>
      </c>
      <c r="B184" s="29"/>
      <c r="C184" s="29">
        <v>0</v>
      </c>
      <c r="D184" s="29"/>
      <c r="E184" s="29"/>
      <c r="N184" s="26"/>
    </row>
    <row r="185" spans="1:18" ht="23.25">
      <c r="A185" s="2" t="s">
        <v>147</v>
      </c>
      <c r="B185" s="29"/>
      <c r="C185" s="29">
        <v>0</v>
      </c>
      <c r="D185" s="29"/>
      <c r="E185" s="29"/>
      <c r="M185" s="30"/>
      <c r="N185" s="26"/>
      <c r="O185" s="19"/>
      <c r="P185" s="26"/>
      <c r="R185" s="26"/>
    </row>
    <row r="186" spans="1:18" ht="23.25">
      <c r="A186" s="2" t="s">
        <v>148</v>
      </c>
      <c r="B186" s="29"/>
      <c r="C186" s="29">
        <v>0</v>
      </c>
      <c r="D186" s="29"/>
      <c r="E186" s="29"/>
      <c r="M186" s="30"/>
      <c r="N186" s="26"/>
      <c r="O186" s="19"/>
      <c r="P186" s="26"/>
    </row>
    <row r="187" spans="1:18" ht="46.5">
      <c r="A187" s="3" t="s">
        <v>149</v>
      </c>
      <c r="B187" s="29"/>
      <c r="C187" s="29">
        <v>0</v>
      </c>
      <c r="D187" s="29"/>
      <c r="E187" s="29"/>
      <c r="M187" s="30"/>
      <c r="N187" s="26"/>
      <c r="O187" s="26"/>
    </row>
    <row r="188" spans="1:18" ht="46.5">
      <c r="A188" s="3" t="s">
        <v>186</v>
      </c>
      <c r="B188" s="29"/>
      <c r="C188" s="29">
        <v>323820</v>
      </c>
      <c r="D188" s="29"/>
      <c r="E188" s="29"/>
      <c r="M188" s="30"/>
      <c r="N188" s="26"/>
      <c r="O188" s="26"/>
    </row>
    <row r="189" spans="1:18" ht="72">
      <c r="A189" s="43" t="s">
        <v>187</v>
      </c>
      <c r="B189" s="29"/>
      <c r="C189" s="29">
        <v>0</v>
      </c>
      <c r="D189" s="29"/>
      <c r="E189" s="29"/>
      <c r="M189" s="30"/>
      <c r="N189" s="26"/>
      <c r="O189" s="26"/>
    </row>
    <row r="190" spans="1:18" ht="69.75">
      <c r="A190" s="3" t="s">
        <v>188</v>
      </c>
      <c r="B190" s="29"/>
      <c r="C190" s="29">
        <v>11700</v>
      </c>
      <c r="D190" s="29"/>
      <c r="E190" s="29"/>
      <c r="M190" s="30"/>
      <c r="N190" s="26"/>
      <c r="O190" s="26"/>
    </row>
    <row r="191" spans="1:18" ht="72">
      <c r="A191" s="43" t="s">
        <v>189</v>
      </c>
      <c r="B191" s="29"/>
      <c r="C191" s="29">
        <v>0</v>
      </c>
      <c r="D191" s="29"/>
      <c r="E191" s="29"/>
      <c r="M191" s="30"/>
      <c r="N191" s="26"/>
      <c r="O191" s="26"/>
    </row>
    <row r="192" spans="1:18" ht="48">
      <c r="A192" s="43" t="s">
        <v>190</v>
      </c>
      <c r="B192" s="29"/>
      <c r="C192" s="29">
        <v>19170</v>
      </c>
      <c r="D192" s="29"/>
      <c r="E192" s="29"/>
      <c r="M192" s="30"/>
      <c r="N192" s="26"/>
      <c r="O192" s="26"/>
    </row>
    <row r="193" spans="1:21" ht="23.25">
      <c r="A193" s="2" t="s">
        <v>150</v>
      </c>
      <c r="B193" s="29"/>
      <c r="C193" s="29">
        <v>0</v>
      </c>
      <c r="D193" s="29"/>
      <c r="E193" s="29"/>
      <c r="N193" s="26"/>
    </row>
    <row r="194" spans="1:21" ht="23.25">
      <c r="A194" s="2" t="s">
        <v>151</v>
      </c>
      <c r="B194" s="29"/>
      <c r="C194" s="29">
        <v>130.6</v>
      </c>
      <c r="D194" s="29"/>
      <c r="E194" s="29"/>
      <c r="M194" s="30"/>
      <c r="N194" s="26"/>
    </row>
    <row r="195" spans="1:21" ht="23.25">
      <c r="A195" s="2" t="s">
        <v>191</v>
      </c>
      <c r="B195" s="29"/>
      <c r="C195" s="29">
        <v>0</v>
      </c>
      <c r="D195" s="29"/>
      <c r="E195" s="29"/>
      <c r="M195" s="30"/>
      <c r="N195" s="26"/>
    </row>
    <row r="196" spans="1:21" ht="23.25">
      <c r="A196" s="2" t="s">
        <v>152</v>
      </c>
      <c r="B196" s="29"/>
      <c r="C196" s="29">
        <v>0</v>
      </c>
      <c r="D196" s="29"/>
      <c r="E196" s="29"/>
      <c r="N196" s="26"/>
    </row>
    <row r="197" spans="1:21" ht="23.25">
      <c r="A197" s="9" t="s">
        <v>153</v>
      </c>
      <c r="B197" s="29"/>
      <c r="C197" s="29">
        <v>0</v>
      </c>
      <c r="D197" s="29"/>
      <c r="E197" s="29"/>
      <c r="N197" s="26"/>
    </row>
    <row r="198" spans="1:21" ht="24">
      <c r="A198" s="10" t="s">
        <v>154</v>
      </c>
      <c r="B198" s="29"/>
      <c r="C198" s="29">
        <v>0</v>
      </c>
      <c r="D198" s="29"/>
      <c r="E198" s="29"/>
      <c r="M198" s="30"/>
      <c r="N198" s="26"/>
      <c r="O198" s="26"/>
    </row>
    <row r="199" spans="1:21" ht="46.5">
      <c r="A199" s="3" t="s">
        <v>155</v>
      </c>
      <c r="B199" s="29">
        <v>0</v>
      </c>
      <c r="C199" s="29">
        <v>2049586.94</v>
      </c>
      <c r="D199" s="29"/>
      <c r="E199" s="29"/>
      <c r="M199" s="30"/>
      <c r="N199" s="26"/>
    </row>
    <row r="200" spans="1:21" ht="23.25">
      <c r="A200" s="2" t="s">
        <v>156</v>
      </c>
      <c r="B200" s="29"/>
      <c r="C200" s="29">
        <v>0</v>
      </c>
      <c r="D200" s="29"/>
      <c r="E200" s="29"/>
      <c r="M200" s="30"/>
      <c r="N200" s="26"/>
    </row>
    <row r="201" spans="1:21" ht="23.25">
      <c r="A201" s="2"/>
      <c r="B201" s="29"/>
      <c r="C201" s="29"/>
      <c r="D201" s="29"/>
      <c r="E201" s="29"/>
    </row>
    <row r="202" spans="1:21" ht="23.25">
      <c r="A202" s="4" t="s">
        <v>161</v>
      </c>
      <c r="B202" s="28">
        <v>48247769.890000001</v>
      </c>
      <c r="C202" s="28">
        <v>48247769.890000001</v>
      </c>
      <c r="D202" s="28">
        <v>2002744661.6200001</v>
      </c>
      <c r="E202" s="28">
        <v>2002744661.6199999</v>
      </c>
    </row>
    <row r="203" spans="1:21" s="44" customFormat="1" ht="21.75" customHeight="1">
      <c r="C203" s="45">
        <f>C202-B202</f>
        <v>0</v>
      </c>
      <c r="E203" s="45">
        <f>E202-D202</f>
        <v>0</v>
      </c>
      <c r="F203" s="46"/>
      <c r="G203" s="46"/>
      <c r="H203" s="46"/>
      <c r="I203" s="46"/>
      <c r="J203" s="46"/>
      <c r="K203" s="46"/>
      <c r="L203" s="46"/>
      <c r="Q203" s="46"/>
      <c r="U203" s="46"/>
    </row>
    <row r="204" spans="1:21" s="44" customFormat="1" ht="21.75" customHeight="1">
      <c r="F204" s="46"/>
      <c r="G204" s="46"/>
      <c r="H204" s="46"/>
      <c r="I204" s="46"/>
      <c r="J204" s="46"/>
      <c r="K204" s="46"/>
      <c r="L204" s="46"/>
      <c r="Q204" s="46"/>
      <c r="U204" s="46"/>
    </row>
    <row r="205" spans="1:21" s="44" customFormat="1" ht="21.75" customHeight="1">
      <c r="B205" s="45"/>
      <c r="C205" s="45"/>
      <c r="F205" s="46"/>
      <c r="G205" s="46"/>
      <c r="H205" s="46"/>
      <c r="I205" s="46"/>
      <c r="J205" s="46"/>
      <c r="K205" s="46"/>
      <c r="L205" s="46"/>
      <c r="Q205" s="46"/>
      <c r="U205" s="46"/>
    </row>
    <row r="206" spans="1:21" s="44" customFormat="1">
      <c r="C206" s="45">
        <f>SUM(C205-B205)</f>
        <v>0</v>
      </c>
      <c r="E206" s="45"/>
      <c r="F206" s="46"/>
      <c r="G206" s="46"/>
      <c r="H206" s="46"/>
      <c r="I206" s="46"/>
      <c r="J206" s="46"/>
      <c r="K206" s="46"/>
      <c r="L206" s="46"/>
      <c r="Q206" s="46"/>
      <c r="U206" s="46"/>
    </row>
    <row r="207" spans="1:21" s="44" customFormat="1" ht="23.25">
      <c r="B207" s="47"/>
      <c r="C207" s="14"/>
      <c r="D207" s="14"/>
      <c r="E207" s="14"/>
      <c r="F207" s="46"/>
      <c r="G207" s="46"/>
      <c r="H207" s="46"/>
      <c r="I207" s="46"/>
      <c r="J207" s="46"/>
      <c r="K207" s="46"/>
      <c r="L207" s="46"/>
      <c r="Q207" s="46"/>
      <c r="U207" s="46"/>
    </row>
    <row r="208" spans="1:21" ht="23.25">
      <c r="B208" s="47"/>
      <c r="C208" s="47"/>
      <c r="D208" s="26"/>
      <c r="E208" s="26"/>
    </row>
    <row r="209" spans="2:21" ht="23.25">
      <c r="B209" s="47"/>
      <c r="C209" s="47"/>
      <c r="D209" s="26"/>
      <c r="E209" s="26"/>
    </row>
    <row r="210" spans="2:21" ht="23.25">
      <c r="B210" s="47"/>
      <c r="C210" s="47"/>
      <c r="E210" s="26"/>
    </row>
    <row r="211" spans="2:21" ht="23.25">
      <c r="B211" s="47"/>
      <c r="C211" s="47"/>
    </row>
    <row r="212" spans="2:21" ht="23.25">
      <c r="B212" s="47"/>
      <c r="C212" s="47"/>
    </row>
    <row r="213" spans="2:21" ht="23.25">
      <c r="B213" s="47"/>
      <c r="C213" s="47"/>
    </row>
    <row r="214" spans="2:21" ht="23.25">
      <c r="B214" s="47"/>
      <c r="C214" s="47"/>
    </row>
    <row r="215" spans="2:21" s="48" customFormat="1" ht="23.25">
      <c r="B215" s="50"/>
      <c r="C215" s="51"/>
      <c r="F215" s="49"/>
      <c r="G215" s="49"/>
      <c r="H215" s="49"/>
      <c r="I215" s="49"/>
      <c r="J215" s="49"/>
      <c r="K215" s="49"/>
      <c r="L215" s="49"/>
      <c r="Q215" s="49"/>
      <c r="U215" s="49"/>
    </row>
    <row r="216" spans="2:21" s="11" customFormat="1" ht="23.25">
      <c r="B216" s="52"/>
      <c r="C216" s="52"/>
      <c r="E216" s="52"/>
      <c r="F216" s="14"/>
      <c r="G216" s="14"/>
      <c r="H216" s="14"/>
      <c r="I216" s="14"/>
      <c r="J216" s="14"/>
      <c r="K216" s="14"/>
      <c r="L216" s="14"/>
      <c r="Q216" s="14"/>
      <c r="U216" s="14"/>
    </row>
    <row r="217" spans="2:21" s="11" customFormat="1" ht="23.25">
      <c r="F217" s="14"/>
      <c r="G217" s="14"/>
      <c r="H217" s="14"/>
      <c r="I217" s="14"/>
      <c r="J217" s="14"/>
      <c r="K217" s="14"/>
      <c r="L217" s="14"/>
      <c r="Q217" s="14"/>
      <c r="U217" s="14"/>
    </row>
    <row r="218" spans="2:21" s="53" customFormat="1" ht="16.5">
      <c r="F218" s="54"/>
      <c r="G218" s="54"/>
      <c r="H218" s="54"/>
      <c r="I218" s="54"/>
      <c r="J218" s="54"/>
      <c r="K218" s="54"/>
      <c r="L218" s="54"/>
      <c r="Q218" s="54"/>
      <c r="U218" s="54"/>
    </row>
    <row r="219" spans="2:21" s="44" customFormat="1">
      <c r="F219" s="46"/>
      <c r="G219" s="46"/>
      <c r="H219" s="46"/>
      <c r="I219" s="46"/>
      <c r="J219" s="46"/>
      <c r="K219" s="46"/>
      <c r="L219" s="46"/>
      <c r="Q219" s="46"/>
      <c r="U219" s="46"/>
    </row>
    <row r="220" spans="2:21" s="44" customFormat="1">
      <c r="F220" s="46"/>
      <c r="G220" s="46"/>
      <c r="H220" s="46"/>
      <c r="I220" s="46"/>
      <c r="J220" s="46"/>
      <c r="K220" s="46"/>
      <c r="L220" s="46"/>
      <c r="Q220" s="46"/>
      <c r="U220" s="46"/>
    </row>
    <row r="221" spans="2:21" s="44" customFormat="1">
      <c r="F221" s="46"/>
      <c r="G221" s="46"/>
      <c r="H221" s="46"/>
      <c r="I221" s="46"/>
      <c r="J221" s="46"/>
      <c r="K221" s="46"/>
      <c r="L221" s="46"/>
      <c r="Q221" s="46"/>
      <c r="U221" s="46"/>
    </row>
    <row r="222" spans="2:21" s="44" customFormat="1">
      <c r="F222" s="46"/>
      <c r="G222" s="46"/>
      <c r="H222" s="46"/>
      <c r="I222" s="46"/>
      <c r="J222" s="46"/>
      <c r="K222" s="46"/>
      <c r="L222" s="46"/>
      <c r="Q222" s="46"/>
      <c r="U222" s="46"/>
    </row>
    <row r="223" spans="2:21" s="44" customFormat="1">
      <c r="F223" s="46"/>
      <c r="G223" s="46"/>
      <c r="H223" s="46"/>
      <c r="I223" s="46"/>
      <c r="J223" s="46"/>
      <c r="K223" s="46"/>
      <c r="L223" s="46"/>
      <c r="Q223" s="46"/>
      <c r="U223" s="46"/>
    </row>
    <row r="224" spans="2:21" s="44" customFormat="1">
      <c r="F224" s="46"/>
      <c r="G224" s="46"/>
      <c r="H224" s="46"/>
      <c r="I224" s="46"/>
      <c r="J224" s="46"/>
      <c r="K224" s="46"/>
      <c r="L224" s="46"/>
      <c r="Q224" s="46"/>
      <c r="U224" s="46"/>
    </row>
    <row r="225" spans="6:21" s="44" customFormat="1">
      <c r="F225" s="46"/>
      <c r="G225" s="46"/>
      <c r="H225" s="46"/>
      <c r="I225" s="46"/>
      <c r="J225" s="46"/>
      <c r="K225" s="46"/>
      <c r="L225" s="46"/>
      <c r="Q225" s="46"/>
      <c r="U225" s="46"/>
    </row>
    <row r="226" spans="6:21" s="44" customFormat="1">
      <c r="F226" s="46"/>
      <c r="G226" s="46"/>
      <c r="H226" s="46"/>
      <c r="I226" s="46"/>
      <c r="J226" s="46"/>
      <c r="K226" s="46"/>
      <c r="L226" s="46"/>
      <c r="Q226" s="46"/>
      <c r="U226" s="46"/>
    </row>
    <row r="227" spans="6:21" s="44" customFormat="1">
      <c r="F227" s="46"/>
      <c r="G227" s="46"/>
      <c r="H227" s="46"/>
      <c r="I227" s="46"/>
      <c r="J227" s="46"/>
      <c r="K227" s="46"/>
      <c r="L227" s="46"/>
      <c r="Q227" s="46"/>
      <c r="U227" s="46"/>
    </row>
    <row r="228" spans="6:21" s="44" customFormat="1">
      <c r="F228" s="46"/>
      <c r="G228" s="46"/>
      <c r="H228" s="46"/>
      <c r="I228" s="46"/>
      <c r="J228" s="46"/>
      <c r="K228" s="46"/>
      <c r="L228" s="46"/>
      <c r="Q228" s="46"/>
      <c r="U228" s="46"/>
    </row>
    <row r="229" spans="6:21" s="44" customFormat="1">
      <c r="F229" s="46"/>
      <c r="G229" s="46"/>
      <c r="H229" s="46"/>
      <c r="I229" s="46"/>
      <c r="J229" s="46"/>
      <c r="K229" s="46"/>
      <c r="L229" s="46"/>
      <c r="Q229" s="46"/>
      <c r="U229" s="46"/>
    </row>
    <row r="230" spans="6:21" s="44" customFormat="1">
      <c r="F230" s="46"/>
      <c r="G230" s="46"/>
      <c r="H230" s="46"/>
      <c r="I230" s="46"/>
      <c r="J230" s="46"/>
      <c r="K230" s="46"/>
      <c r="L230" s="46"/>
      <c r="Q230" s="46"/>
      <c r="U230" s="46"/>
    </row>
    <row r="231" spans="6:21" s="44" customFormat="1">
      <c r="F231" s="46"/>
      <c r="G231" s="46"/>
      <c r="H231" s="46"/>
      <c r="I231" s="46"/>
      <c r="J231" s="46"/>
      <c r="K231" s="46"/>
      <c r="L231" s="46"/>
      <c r="Q231" s="46"/>
      <c r="U231" s="46"/>
    </row>
    <row r="232" spans="6:21" s="44" customFormat="1">
      <c r="F232" s="46"/>
      <c r="G232" s="46"/>
      <c r="H232" s="46"/>
      <c r="I232" s="46"/>
      <c r="J232" s="46"/>
      <c r="K232" s="46"/>
      <c r="L232" s="46"/>
      <c r="Q232" s="46"/>
      <c r="U232" s="46"/>
    </row>
    <row r="233" spans="6:21" s="44" customFormat="1">
      <c r="F233" s="46"/>
      <c r="G233" s="46"/>
      <c r="H233" s="46"/>
      <c r="I233" s="46"/>
      <c r="J233" s="46"/>
      <c r="K233" s="46"/>
      <c r="L233" s="46"/>
      <c r="Q233" s="46"/>
      <c r="U233" s="46"/>
    </row>
    <row r="234" spans="6:21" s="44" customFormat="1">
      <c r="F234" s="46"/>
      <c r="G234" s="46"/>
      <c r="H234" s="46"/>
      <c r="I234" s="46"/>
      <c r="J234" s="46"/>
      <c r="K234" s="46"/>
      <c r="L234" s="46"/>
      <c r="Q234" s="46"/>
      <c r="U234" s="46"/>
    </row>
    <row r="235" spans="6:21" s="44" customFormat="1">
      <c r="F235" s="46"/>
      <c r="G235" s="46"/>
      <c r="H235" s="46"/>
      <c r="I235" s="46"/>
      <c r="J235" s="46"/>
      <c r="K235" s="46"/>
      <c r="L235" s="46"/>
      <c r="Q235" s="46"/>
      <c r="U235" s="46"/>
    </row>
    <row r="236" spans="6:21" s="44" customFormat="1">
      <c r="F236" s="46"/>
      <c r="G236" s="46"/>
      <c r="H236" s="46"/>
      <c r="I236" s="46"/>
      <c r="J236" s="46"/>
      <c r="K236" s="46"/>
      <c r="L236" s="46"/>
      <c r="Q236" s="46"/>
      <c r="U236" s="46"/>
    </row>
    <row r="237" spans="6:21" s="44" customFormat="1">
      <c r="F237" s="46"/>
      <c r="G237" s="46"/>
      <c r="H237" s="46"/>
      <c r="I237" s="46"/>
      <c r="J237" s="46"/>
      <c r="K237" s="46"/>
      <c r="L237" s="46"/>
      <c r="Q237" s="46"/>
      <c r="U237" s="46"/>
    </row>
    <row r="238" spans="6:21" s="44" customFormat="1">
      <c r="F238" s="46"/>
      <c r="G238" s="46"/>
      <c r="H238" s="46"/>
      <c r="I238" s="46"/>
      <c r="J238" s="46"/>
      <c r="K238" s="46"/>
      <c r="L238" s="46"/>
      <c r="Q238" s="46"/>
      <c r="U238" s="46"/>
    </row>
    <row r="239" spans="6:21" s="44" customFormat="1">
      <c r="F239" s="46"/>
      <c r="G239" s="46"/>
      <c r="H239" s="46"/>
      <c r="I239" s="46"/>
      <c r="J239" s="46"/>
      <c r="K239" s="46"/>
      <c r="L239" s="46"/>
      <c r="Q239" s="46"/>
      <c r="U239" s="46"/>
    </row>
    <row r="240" spans="6:21" s="44" customFormat="1">
      <c r="F240" s="46"/>
      <c r="G240" s="46"/>
      <c r="H240" s="46"/>
      <c r="I240" s="46"/>
      <c r="J240" s="46"/>
      <c r="K240" s="46"/>
      <c r="L240" s="46"/>
      <c r="Q240" s="46"/>
      <c r="U240" s="46"/>
    </row>
    <row r="241" spans="6:21" s="44" customFormat="1">
      <c r="F241" s="46"/>
      <c r="G241" s="46"/>
      <c r="H241" s="46"/>
      <c r="I241" s="46"/>
      <c r="J241" s="46"/>
      <c r="K241" s="46"/>
      <c r="L241" s="46"/>
      <c r="Q241" s="46"/>
      <c r="U241" s="46"/>
    </row>
    <row r="242" spans="6:21" s="44" customFormat="1">
      <c r="F242" s="46"/>
      <c r="G242" s="46"/>
      <c r="H242" s="46"/>
      <c r="I242" s="46"/>
      <c r="J242" s="46"/>
      <c r="K242" s="46"/>
      <c r="L242" s="46"/>
      <c r="Q242" s="46"/>
      <c r="U242" s="46"/>
    </row>
    <row r="243" spans="6:21" s="44" customFormat="1">
      <c r="F243" s="46"/>
      <c r="G243" s="46"/>
      <c r="H243" s="46"/>
      <c r="I243" s="46"/>
      <c r="J243" s="46"/>
      <c r="K243" s="46"/>
      <c r="L243" s="46"/>
      <c r="Q243" s="46"/>
      <c r="U243" s="46"/>
    </row>
    <row r="244" spans="6:21" s="44" customFormat="1">
      <c r="F244" s="46"/>
      <c r="G244" s="46"/>
      <c r="H244" s="46"/>
      <c r="I244" s="46"/>
      <c r="J244" s="46"/>
      <c r="K244" s="46"/>
      <c r="L244" s="46"/>
      <c r="Q244" s="46"/>
      <c r="U244" s="46"/>
    </row>
    <row r="245" spans="6:21" s="44" customFormat="1">
      <c r="F245" s="46"/>
      <c r="G245" s="46"/>
      <c r="H245" s="46"/>
      <c r="I245" s="46"/>
      <c r="J245" s="46"/>
      <c r="K245" s="46"/>
      <c r="L245" s="46"/>
      <c r="Q245" s="46"/>
      <c r="U245" s="46"/>
    </row>
    <row r="246" spans="6:21" s="44" customFormat="1">
      <c r="F246" s="46"/>
      <c r="G246" s="46"/>
      <c r="H246" s="46"/>
      <c r="I246" s="46"/>
      <c r="J246" s="46"/>
      <c r="K246" s="46"/>
      <c r="L246" s="46"/>
      <c r="Q246" s="46"/>
      <c r="U246" s="46"/>
    </row>
    <row r="247" spans="6:21" s="44" customFormat="1">
      <c r="F247" s="46"/>
      <c r="G247" s="46"/>
      <c r="H247" s="46"/>
      <c r="I247" s="46"/>
      <c r="J247" s="46"/>
      <c r="K247" s="46"/>
      <c r="L247" s="46"/>
      <c r="Q247" s="46"/>
      <c r="U247" s="46"/>
    </row>
    <row r="248" spans="6:21" s="44" customFormat="1">
      <c r="F248" s="46"/>
      <c r="G248" s="46"/>
      <c r="H248" s="46"/>
      <c r="I248" s="46"/>
      <c r="J248" s="46"/>
      <c r="K248" s="46"/>
      <c r="L248" s="46"/>
      <c r="Q248" s="46"/>
      <c r="U248" s="46"/>
    </row>
    <row r="249" spans="6:21" s="44" customFormat="1">
      <c r="F249" s="46"/>
      <c r="G249" s="46"/>
      <c r="H249" s="46"/>
      <c r="I249" s="46"/>
      <c r="J249" s="46"/>
      <c r="K249" s="46"/>
      <c r="L249" s="46"/>
      <c r="Q249" s="46"/>
      <c r="U249" s="46"/>
    </row>
    <row r="250" spans="6:21" s="44" customFormat="1">
      <c r="F250" s="46"/>
      <c r="G250" s="46"/>
      <c r="H250" s="46"/>
      <c r="I250" s="46"/>
      <c r="J250" s="46"/>
      <c r="K250" s="46"/>
      <c r="L250" s="46"/>
      <c r="Q250" s="46"/>
      <c r="U250" s="46"/>
    </row>
    <row r="251" spans="6:21" s="44" customFormat="1">
      <c r="F251" s="46"/>
      <c r="G251" s="46"/>
      <c r="H251" s="46"/>
      <c r="I251" s="46"/>
      <c r="J251" s="46"/>
      <c r="K251" s="46"/>
      <c r="L251" s="46"/>
      <c r="Q251" s="46"/>
      <c r="U251" s="46"/>
    </row>
    <row r="252" spans="6:21" s="44" customFormat="1">
      <c r="F252" s="46"/>
      <c r="G252" s="46"/>
      <c r="H252" s="46"/>
      <c r="I252" s="46"/>
      <c r="J252" s="46"/>
      <c r="K252" s="46"/>
      <c r="L252" s="46"/>
      <c r="Q252" s="46"/>
      <c r="U252" s="46"/>
    </row>
    <row r="253" spans="6:21" s="44" customFormat="1">
      <c r="F253" s="46"/>
      <c r="G253" s="46"/>
      <c r="H253" s="46"/>
      <c r="I253" s="46"/>
      <c r="J253" s="46"/>
      <c r="K253" s="46"/>
      <c r="L253" s="46"/>
      <c r="Q253" s="46"/>
      <c r="U253" s="46"/>
    </row>
    <row r="254" spans="6:21" s="44" customFormat="1">
      <c r="F254" s="46"/>
      <c r="G254" s="46"/>
      <c r="H254" s="46"/>
      <c r="I254" s="46"/>
      <c r="J254" s="46"/>
      <c r="K254" s="46"/>
      <c r="L254" s="46"/>
      <c r="Q254" s="46"/>
      <c r="U254" s="46"/>
    </row>
    <row r="255" spans="6:21" s="44" customFormat="1">
      <c r="F255" s="46"/>
      <c r="G255" s="46"/>
      <c r="H255" s="46"/>
      <c r="I255" s="46"/>
      <c r="J255" s="46"/>
      <c r="K255" s="46"/>
      <c r="L255" s="46"/>
      <c r="Q255" s="46"/>
      <c r="U255" s="46"/>
    </row>
    <row r="256" spans="6:21" s="44" customFormat="1">
      <c r="F256" s="46"/>
      <c r="G256" s="46"/>
      <c r="H256" s="46"/>
      <c r="I256" s="46"/>
      <c r="J256" s="46"/>
      <c r="K256" s="46"/>
      <c r="L256" s="46"/>
      <c r="Q256" s="46"/>
      <c r="U256" s="46"/>
    </row>
    <row r="257" spans="6:21" s="44" customFormat="1">
      <c r="F257" s="46"/>
      <c r="G257" s="46"/>
      <c r="H257" s="46"/>
      <c r="I257" s="46"/>
      <c r="J257" s="46"/>
      <c r="K257" s="46"/>
      <c r="L257" s="46"/>
      <c r="Q257" s="46"/>
      <c r="U257" s="46"/>
    </row>
    <row r="258" spans="6:21" s="44" customFormat="1">
      <c r="F258" s="46"/>
      <c r="G258" s="46"/>
      <c r="H258" s="46"/>
      <c r="I258" s="46"/>
      <c r="J258" s="46"/>
      <c r="K258" s="46"/>
      <c r="L258" s="46"/>
      <c r="Q258" s="46"/>
      <c r="U258" s="46"/>
    </row>
    <row r="259" spans="6:21" s="44" customFormat="1">
      <c r="F259" s="46"/>
      <c r="G259" s="46"/>
      <c r="H259" s="46"/>
      <c r="I259" s="46"/>
      <c r="J259" s="46"/>
      <c r="K259" s="46"/>
      <c r="L259" s="46"/>
      <c r="Q259" s="46"/>
      <c r="U259" s="46"/>
    </row>
    <row r="260" spans="6:21" s="44" customFormat="1">
      <c r="F260" s="46"/>
      <c r="G260" s="46"/>
      <c r="H260" s="46"/>
      <c r="I260" s="46"/>
      <c r="J260" s="46"/>
      <c r="K260" s="46"/>
      <c r="L260" s="46"/>
      <c r="Q260" s="46"/>
      <c r="U260" s="46"/>
    </row>
    <row r="261" spans="6:21" s="44" customFormat="1">
      <c r="F261" s="46"/>
      <c r="G261" s="46"/>
      <c r="H261" s="46"/>
      <c r="I261" s="46"/>
      <c r="J261" s="46"/>
      <c r="K261" s="46"/>
      <c r="L261" s="46"/>
      <c r="Q261" s="46"/>
      <c r="U261" s="46"/>
    </row>
    <row r="262" spans="6:21" s="44" customFormat="1">
      <c r="F262" s="46"/>
      <c r="G262" s="46"/>
      <c r="H262" s="46"/>
      <c r="I262" s="46"/>
      <c r="J262" s="46"/>
      <c r="K262" s="46"/>
      <c r="L262" s="46"/>
      <c r="Q262" s="46"/>
      <c r="U262" s="46"/>
    </row>
    <row r="263" spans="6:21" s="44" customFormat="1">
      <c r="F263" s="46"/>
      <c r="G263" s="46"/>
      <c r="H263" s="46"/>
      <c r="I263" s="46"/>
      <c r="J263" s="46"/>
      <c r="K263" s="46"/>
      <c r="L263" s="46"/>
      <c r="Q263" s="46"/>
      <c r="U263" s="46"/>
    </row>
    <row r="264" spans="6:21" s="44" customFormat="1">
      <c r="F264" s="46"/>
      <c r="G264" s="46"/>
      <c r="H264" s="46"/>
      <c r="I264" s="46"/>
      <c r="J264" s="46"/>
      <c r="K264" s="46"/>
      <c r="L264" s="46"/>
      <c r="Q264" s="46"/>
      <c r="U264" s="46"/>
    </row>
    <row r="265" spans="6:21" s="44" customFormat="1">
      <c r="F265" s="46"/>
      <c r="G265" s="46"/>
      <c r="H265" s="46"/>
      <c r="I265" s="46"/>
      <c r="J265" s="46"/>
      <c r="K265" s="46"/>
      <c r="L265" s="46"/>
      <c r="Q265" s="46"/>
      <c r="U265" s="46"/>
    </row>
    <row r="266" spans="6:21" s="44" customFormat="1">
      <c r="F266" s="46"/>
      <c r="G266" s="46"/>
      <c r="H266" s="46"/>
      <c r="I266" s="46"/>
      <c r="J266" s="46"/>
      <c r="K266" s="46"/>
      <c r="L266" s="46"/>
      <c r="Q266" s="46"/>
      <c r="U266" s="46"/>
    </row>
    <row r="267" spans="6:21" s="44" customFormat="1">
      <c r="F267" s="46"/>
      <c r="G267" s="46"/>
      <c r="H267" s="46"/>
      <c r="I267" s="46"/>
      <c r="J267" s="46"/>
      <c r="K267" s="46"/>
      <c r="L267" s="46"/>
      <c r="Q267" s="46"/>
      <c r="U267" s="46"/>
    </row>
    <row r="268" spans="6:21" s="44" customFormat="1">
      <c r="F268" s="46"/>
      <c r="G268" s="46"/>
      <c r="H268" s="46"/>
      <c r="I268" s="46"/>
      <c r="J268" s="46"/>
      <c r="K268" s="46"/>
      <c r="L268" s="46"/>
      <c r="Q268" s="46"/>
      <c r="U268" s="46"/>
    </row>
    <row r="269" spans="6:21" s="44" customFormat="1">
      <c r="F269" s="46"/>
      <c r="G269" s="46"/>
      <c r="H269" s="46"/>
      <c r="I269" s="46"/>
      <c r="J269" s="46"/>
      <c r="K269" s="46"/>
      <c r="L269" s="46"/>
      <c r="Q269" s="46"/>
      <c r="U269" s="46"/>
    </row>
    <row r="270" spans="6:21" s="44" customFormat="1">
      <c r="F270" s="46"/>
      <c r="G270" s="46"/>
      <c r="H270" s="46"/>
      <c r="I270" s="46"/>
      <c r="J270" s="46"/>
      <c r="K270" s="46"/>
      <c r="L270" s="46"/>
      <c r="Q270" s="46"/>
      <c r="U270" s="46"/>
    </row>
    <row r="271" spans="6:21" s="44" customFormat="1">
      <c r="F271" s="46"/>
      <c r="G271" s="46"/>
      <c r="H271" s="46"/>
      <c r="I271" s="46"/>
      <c r="J271" s="46"/>
      <c r="K271" s="46"/>
      <c r="L271" s="46"/>
      <c r="Q271" s="46"/>
      <c r="U271" s="46"/>
    </row>
    <row r="272" spans="6:21" s="44" customFormat="1">
      <c r="F272" s="46"/>
      <c r="G272" s="46"/>
      <c r="H272" s="46"/>
      <c r="I272" s="46"/>
      <c r="J272" s="46"/>
      <c r="K272" s="46"/>
      <c r="L272" s="46"/>
      <c r="Q272" s="46"/>
      <c r="U272" s="46"/>
    </row>
    <row r="273" spans="6:21" s="44" customFormat="1">
      <c r="F273" s="46"/>
      <c r="G273" s="46"/>
      <c r="H273" s="46"/>
      <c r="I273" s="46"/>
      <c r="J273" s="46"/>
      <c r="K273" s="46"/>
      <c r="L273" s="46"/>
      <c r="Q273" s="46"/>
      <c r="U273" s="46"/>
    </row>
    <row r="274" spans="6:21" s="44" customFormat="1">
      <c r="F274" s="46"/>
      <c r="G274" s="46"/>
      <c r="H274" s="46"/>
      <c r="I274" s="46"/>
      <c r="J274" s="46"/>
      <c r="K274" s="46"/>
      <c r="L274" s="46"/>
      <c r="Q274" s="46"/>
      <c r="U274" s="46"/>
    </row>
    <row r="275" spans="6:21" s="44" customFormat="1">
      <c r="F275" s="46"/>
      <c r="G275" s="46"/>
      <c r="H275" s="46"/>
      <c r="I275" s="46"/>
      <c r="J275" s="46"/>
      <c r="K275" s="46"/>
      <c r="L275" s="46"/>
      <c r="Q275" s="46"/>
      <c r="U275" s="46"/>
    </row>
    <row r="276" spans="6:21" s="44" customFormat="1">
      <c r="F276" s="46"/>
      <c r="G276" s="46"/>
      <c r="H276" s="46"/>
      <c r="I276" s="46"/>
      <c r="J276" s="46"/>
      <c r="K276" s="46"/>
      <c r="L276" s="46"/>
      <c r="Q276" s="46"/>
      <c r="U276" s="46"/>
    </row>
    <row r="277" spans="6:21" s="44" customFormat="1">
      <c r="F277" s="46"/>
      <c r="G277" s="46"/>
      <c r="H277" s="46"/>
      <c r="I277" s="46"/>
      <c r="J277" s="46"/>
      <c r="K277" s="46"/>
      <c r="L277" s="46"/>
      <c r="Q277" s="46"/>
      <c r="U277" s="46"/>
    </row>
    <row r="278" spans="6:21" s="44" customFormat="1">
      <c r="F278" s="46"/>
      <c r="G278" s="46"/>
      <c r="H278" s="46"/>
      <c r="I278" s="46"/>
      <c r="J278" s="46"/>
      <c r="K278" s="46"/>
      <c r="L278" s="46"/>
      <c r="Q278" s="46"/>
      <c r="U278" s="46"/>
    </row>
    <row r="279" spans="6:21" s="44" customFormat="1">
      <c r="F279" s="46"/>
      <c r="G279" s="46"/>
      <c r="H279" s="46"/>
      <c r="I279" s="46"/>
      <c r="J279" s="46"/>
      <c r="K279" s="46"/>
      <c r="L279" s="46"/>
      <c r="Q279" s="46"/>
      <c r="U279" s="46"/>
    </row>
    <row r="280" spans="6:21" s="44" customFormat="1">
      <c r="F280" s="46"/>
      <c r="G280" s="46"/>
      <c r="H280" s="46"/>
      <c r="I280" s="46"/>
      <c r="J280" s="46"/>
      <c r="K280" s="46"/>
      <c r="L280" s="46"/>
      <c r="Q280" s="46"/>
      <c r="U280" s="46"/>
    </row>
  </sheetData>
  <mergeCells count="3">
    <mergeCell ref="B7:C7"/>
    <mergeCell ref="D7:E7"/>
    <mergeCell ref="A7:A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D904B-B38F-4463-B2D0-040FC1D26A1A}">
  <dimension ref="A1:V280"/>
  <sheetViews>
    <sheetView zoomScale="80" zoomScaleNormal="80" workbookViewId="0">
      <selection activeCell="A207" sqref="A207:XFD218"/>
    </sheetView>
  </sheetViews>
  <sheetFormatPr defaultColWidth="9" defaultRowHeight="15"/>
  <cols>
    <col min="1" max="1" width="30.5703125" style="20" bestFit="1" customWidth="1"/>
    <col min="2" max="2" width="17.140625" style="20" customWidth="1"/>
    <col min="3" max="3" width="16.42578125" style="20" customWidth="1"/>
    <col min="4" max="4" width="20.140625" style="20" customWidth="1"/>
    <col min="5" max="5" width="17.42578125" style="20" customWidth="1"/>
    <col min="6" max="6" width="20.28515625" style="19" customWidth="1"/>
    <col min="7" max="7" width="21.140625" style="19" customWidth="1"/>
    <col min="8" max="8" width="20.7109375" style="19" customWidth="1"/>
    <col min="9" max="9" width="11.5703125" style="19" customWidth="1"/>
    <col min="10" max="10" width="23" style="19" customWidth="1"/>
    <col min="11" max="11" width="31" style="19" customWidth="1"/>
    <col min="12" max="12" width="16.5703125" style="19" customWidth="1"/>
    <col min="13" max="13" width="28.7109375" style="20" customWidth="1"/>
    <col min="14" max="14" width="20.85546875" style="20" customWidth="1"/>
    <col min="15" max="15" width="20.28515625" style="20" customWidth="1"/>
    <col min="16" max="16" width="31.85546875" style="20" customWidth="1"/>
    <col min="17" max="17" width="20.85546875" style="19" customWidth="1"/>
    <col min="18" max="18" width="34.85546875" style="20" customWidth="1"/>
    <col min="19" max="19" width="16.85546875" style="20" customWidth="1"/>
    <col min="20" max="20" width="9" style="20"/>
    <col min="21" max="21" width="23.140625" style="19" customWidth="1"/>
    <col min="22" max="22" width="19.85546875" style="20" customWidth="1"/>
    <col min="23" max="226" width="9" style="20"/>
    <col min="227" max="227" width="30.5703125" style="20" bestFit="1" customWidth="1"/>
    <col min="228" max="228" width="19.5703125" style="20" customWidth="1"/>
    <col min="229" max="229" width="19.140625" style="20" customWidth="1"/>
    <col min="230" max="230" width="15.7109375" style="20" customWidth="1"/>
    <col min="231" max="231" width="16.42578125" style="20" customWidth="1"/>
    <col min="232" max="233" width="18.140625" style="20" customWidth="1"/>
    <col min="234" max="234" width="16" style="20" customWidth="1"/>
    <col min="235" max="235" width="17.42578125" style="20" customWidth="1"/>
    <col min="236" max="237" width="16.28515625" style="20" bestFit="1" customWidth="1"/>
    <col min="238" max="239" width="0" style="20" hidden="1" customWidth="1"/>
    <col min="240" max="241" width="17.85546875" style="20" bestFit="1" customWidth="1"/>
    <col min="242" max="255" width="0" style="20" hidden="1" customWidth="1"/>
    <col min="256" max="256" width="17.42578125" style="20" customWidth="1"/>
    <col min="257" max="257" width="18" style="20" customWidth="1"/>
    <col min="258" max="258" width="17.140625" style="20" customWidth="1"/>
    <col min="259" max="259" width="16.42578125" style="20" customWidth="1"/>
    <col min="260" max="260" width="20.140625" style="20" customWidth="1"/>
    <col min="261" max="261" width="17.42578125" style="20" customWidth="1"/>
    <col min="262" max="262" width="20.28515625" style="20" customWidth="1"/>
    <col min="263" max="263" width="21.140625" style="20" customWidth="1"/>
    <col min="264" max="264" width="20.7109375" style="20" customWidth="1"/>
    <col min="265" max="265" width="11.5703125" style="20" customWidth="1"/>
    <col min="266" max="266" width="23" style="20" customWidth="1"/>
    <col min="267" max="267" width="31" style="20" customWidth="1"/>
    <col min="268" max="268" width="16.5703125" style="20" customWidth="1"/>
    <col min="269" max="269" width="28.7109375" style="20" customWidth="1"/>
    <col min="270" max="270" width="20.85546875" style="20" customWidth="1"/>
    <col min="271" max="271" width="20.28515625" style="20" customWidth="1"/>
    <col min="272" max="272" width="31.85546875" style="20" customWidth="1"/>
    <col min="273" max="273" width="20.85546875" style="20" customWidth="1"/>
    <col min="274" max="274" width="34.85546875" style="20" customWidth="1"/>
    <col min="275" max="275" width="16.85546875" style="20" customWidth="1"/>
    <col min="276" max="276" width="9" style="20"/>
    <col min="277" max="277" width="23.140625" style="20" customWidth="1"/>
    <col min="278" max="278" width="19.85546875" style="20" customWidth="1"/>
    <col min="279" max="482" width="9" style="20"/>
    <col min="483" max="483" width="30.5703125" style="20" bestFit="1" customWidth="1"/>
    <col min="484" max="484" width="19.5703125" style="20" customWidth="1"/>
    <col min="485" max="485" width="19.140625" style="20" customWidth="1"/>
    <col min="486" max="486" width="15.7109375" style="20" customWidth="1"/>
    <col min="487" max="487" width="16.42578125" style="20" customWidth="1"/>
    <col min="488" max="489" width="18.140625" style="20" customWidth="1"/>
    <col min="490" max="490" width="16" style="20" customWidth="1"/>
    <col min="491" max="491" width="17.42578125" style="20" customWidth="1"/>
    <col min="492" max="493" width="16.28515625" style="20" bestFit="1" customWidth="1"/>
    <col min="494" max="495" width="0" style="20" hidden="1" customWidth="1"/>
    <col min="496" max="497" width="17.85546875" style="20" bestFit="1" customWidth="1"/>
    <col min="498" max="511" width="0" style="20" hidden="1" customWidth="1"/>
    <col min="512" max="512" width="17.42578125" style="20" customWidth="1"/>
    <col min="513" max="513" width="18" style="20" customWidth="1"/>
    <col min="514" max="514" width="17.140625" style="20" customWidth="1"/>
    <col min="515" max="515" width="16.42578125" style="20" customWidth="1"/>
    <col min="516" max="516" width="20.140625" style="20" customWidth="1"/>
    <col min="517" max="517" width="17.42578125" style="20" customWidth="1"/>
    <col min="518" max="518" width="20.28515625" style="20" customWidth="1"/>
    <col min="519" max="519" width="21.140625" style="20" customWidth="1"/>
    <col min="520" max="520" width="20.7109375" style="20" customWidth="1"/>
    <col min="521" max="521" width="11.5703125" style="20" customWidth="1"/>
    <col min="522" max="522" width="23" style="20" customWidth="1"/>
    <col min="523" max="523" width="31" style="20" customWidth="1"/>
    <col min="524" max="524" width="16.5703125" style="20" customWidth="1"/>
    <col min="525" max="525" width="28.7109375" style="20" customWidth="1"/>
    <col min="526" max="526" width="20.85546875" style="20" customWidth="1"/>
    <col min="527" max="527" width="20.28515625" style="20" customWidth="1"/>
    <col min="528" max="528" width="31.85546875" style="20" customWidth="1"/>
    <col min="529" max="529" width="20.85546875" style="20" customWidth="1"/>
    <col min="530" max="530" width="34.85546875" style="20" customWidth="1"/>
    <col min="531" max="531" width="16.85546875" style="20" customWidth="1"/>
    <col min="532" max="532" width="9" style="20"/>
    <col min="533" max="533" width="23.140625" style="20" customWidth="1"/>
    <col min="534" max="534" width="19.85546875" style="20" customWidth="1"/>
    <col min="535" max="738" width="9" style="20"/>
    <col min="739" max="739" width="30.5703125" style="20" bestFit="1" customWidth="1"/>
    <col min="740" max="740" width="19.5703125" style="20" customWidth="1"/>
    <col min="741" max="741" width="19.140625" style="20" customWidth="1"/>
    <col min="742" max="742" width="15.7109375" style="20" customWidth="1"/>
    <col min="743" max="743" width="16.42578125" style="20" customWidth="1"/>
    <col min="744" max="745" width="18.140625" style="20" customWidth="1"/>
    <col min="746" max="746" width="16" style="20" customWidth="1"/>
    <col min="747" max="747" width="17.42578125" style="20" customWidth="1"/>
    <col min="748" max="749" width="16.28515625" style="20" bestFit="1" customWidth="1"/>
    <col min="750" max="751" width="0" style="20" hidden="1" customWidth="1"/>
    <col min="752" max="753" width="17.85546875" style="20" bestFit="1" customWidth="1"/>
    <col min="754" max="767" width="0" style="20" hidden="1" customWidth="1"/>
    <col min="768" max="768" width="17.42578125" style="20" customWidth="1"/>
    <col min="769" max="769" width="18" style="20" customWidth="1"/>
    <col min="770" max="770" width="17.140625" style="20" customWidth="1"/>
    <col min="771" max="771" width="16.42578125" style="20" customWidth="1"/>
    <col min="772" max="772" width="20.140625" style="20" customWidth="1"/>
    <col min="773" max="773" width="17.42578125" style="20" customWidth="1"/>
    <col min="774" max="774" width="20.28515625" style="20" customWidth="1"/>
    <col min="775" max="775" width="21.140625" style="20" customWidth="1"/>
    <col min="776" max="776" width="20.7109375" style="20" customWidth="1"/>
    <col min="777" max="777" width="11.5703125" style="20" customWidth="1"/>
    <col min="778" max="778" width="23" style="20" customWidth="1"/>
    <col min="779" max="779" width="31" style="20" customWidth="1"/>
    <col min="780" max="780" width="16.5703125" style="20" customWidth="1"/>
    <col min="781" max="781" width="28.7109375" style="20" customWidth="1"/>
    <col min="782" max="782" width="20.85546875" style="20" customWidth="1"/>
    <col min="783" max="783" width="20.28515625" style="20" customWidth="1"/>
    <col min="784" max="784" width="31.85546875" style="20" customWidth="1"/>
    <col min="785" max="785" width="20.85546875" style="20" customWidth="1"/>
    <col min="786" max="786" width="34.85546875" style="20" customWidth="1"/>
    <col min="787" max="787" width="16.85546875" style="20" customWidth="1"/>
    <col min="788" max="788" width="9" style="20"/>
    <col min="789" max="789" width="23.140625" style="20" customWidth="1"/>
    <col min="790" max="790" width="19.85546875" style="20" customWidth="1"/>
    <col min="791" max="994" width="9" style="20"/>
    <col min="995" max="995" width="30.5703125" style="20" bestFit="1" customWidth="1"/>
    <col min="996" max="996" width="19.5703125" style="20" customWidth="1"/>
    <col min="997" max="997" width="19.140625" style="20" customWidth="1"/>
    <col min="998" max="998" width="15.7109375" style="20" customWidth="1"/>
    <col min="999" max="999" width="16.42578125" style="20" customWidth="1"/>
    <col min="1000" max="1001" width="18.140625" style="20" customWidth="1"/>
    <col min="1002" max="1002" width="16" style="20" customWidth="1"/>
    <col min="1003" max="1003" width="17.42578125" style="20" customWidth="1"/>
    <col min="1004" max="1005" width="16.28515625" style="20" bestFit="1" customWidth="1"/>
    <col min="1006" max="1007" width="0" style="20" hidden="1" customWidth="1"/>
    <col min="1008" max="1009" width="17.85546875" style="20" bestFit="1" customWidth="1"/>
    <col min="1010" max="1023" width="0" style="20" hidden="1" customWidth="1"/>
    <col min="1024" max="1024" width="17.42578125" style="20" customWidth="1"/>
    <col min="1025" max="1025" width="18" style="20" customWidth="1"/>
    <col min="1026" max="1026" width="17.140625" style="20" customWidth="1"/>
    <col min="1027" max="1027" width="16.42578125" style="20" customWidth="1"/>
    <col min="1028" max="1028" width="20.140625" style="20" customWidth="1"/>
    <col min="1029" max="1029" width="17.42578125" style="20" customWidth="1"/>
    <col min="1030" max="1030" width="20.28515625" style="20" customWidth="1"/>
    <col min="1031" max="1031" width="21.140625" style="20" customWidth="1"/>
    <col min="1032" max="1032" width="20.7109375" style="20" customWidth="1"/>
    <col min="1033" max="1033" width="11.5703125" style="20" customWidth="1"/>
    <col min="1034" max="1034" width="23" style="20" customWidth="1"/>
    <col min="1035" max="1035" width="31" style="20" customWidth="1"/>
    <col min="1036" max="1036" width="16.5703125" style="20" customWidth="1"/>
    <col min="1037" max="1037" width="28.7109375" style="20" customWidth="1"/>
    <col min="1038" max="1038" width="20.85546875" style="20" customWidth="1"/>
    <col min="1039" max="1039" width="20.28515625" style="20" customWidth="1"/>
    <col min="1040" max="1040" width="31.85546875" style="20" customWidth="1"/>
    <col min="1041" max="1041" width="20.85546875" style="20" customWidth="1"/>
    <col min="1042" max="1042" width="34.85546875" style="20" customWidth="1"/>
    <col min="1043" max="1043" width="16.85546875" style="20" customWidth="1"/>
    <col min="1044" max="1044" width="9" style="20"/>
    <col min="1045" max="1045" width="23.140625" style="20" customWidth="1"/>
    <col min="1046" max="1046" width="19.85546875" style="20" customWidth="1"/>
    <col min="1047" max="1250" width="9" style="20"/>
    <col min="1251" max="1251" width="30.5703125" style="20" bestFit="1" customWidth="1"/>
    <col min="1252" max="1252" width="19.5703125" style="20" customWidth="1"/>
    <col min="1253" max="1253" width="19.140625" style="20" customWidth="1"/>
    <col min="1254" max="1254" width="15.7109375" style="20" customWidth="1"/>
    <col min="1255" max="1255" width="16.42578125" style="20" customWidth="1"/>
    <col min="1256" max="1257" width="18.140625" style="20" customWidth="1"/>
    <col min="1258" max="1258" width="16" style="20" customWidth="1"/>
    <col min="1259" max="1259" width="17.42578125" style="20" customWidth="1"/>
    <col min="1260" max="1261" width="16.28515625" style="20" bestFit="1" customWidth="1"/>
    <col min="1262" max="1263" width="0" style="20" hidden="1" customWidth="1"/>
    <col min="1264" max="1265" width="17.85546875" style="20" bestFit="1" customWidth="1"/>
    <col min="1266" max="1279" width="0" style="20" hidden="1" customWidth="1"/>
    <col min="1280" max="1280" width="17.42578125" style="20" customWidth="1"/>
    <col min="1281" max="1281" width="18" style="20" customWidth="1"/>
    <col min="1282" max="1282" width="17.140625" style="20" customWidth="1"/>
    <col min="1283" max="1283" width="16.42578125" style="20" customWidth="1"/>
    <col min="1284" max="1284" width="20.140625" style="20" customWidth="1"/>
    <col min="1285" max="1285" width="17.42578125" style="20" customWidth="1"/>
    <col min="1286" max="1286" width="20.28515625" style="20" customWidth="1"/>
    <col min="1287" max="1287" width="21.140625" style="20" customWidth="1"/>
    <col min="1288" max="1288" width="20.7109375" style="20" customWidth="1"/>
    <col min="1289" max="1289" width="11.5703125" style="20" customWidth="1"/>
    <col min="1290" max="1290" width="23" style="20" customWidth="1"/>
    <col min="1291" max="1291" width="31" style="20" customWidth="1"/>
    <col min="1292" max="1292" width="16.5703125" style="20" customWidth="1"/>
    <col min="1293" max="1293" width="28.7109375" style="20" customWidth="1"/>
    <col min="1294" max="1294" width="20.85546875" style="20" customWidth="1"/>
    <col min="1295" max="1295" width="20.28515625" style="20" customWidth="1"/>
    <col min="1296" max="1296" width="31.85546875" style="20" customWidth="1"/>
    <col min="1297" max="1297" width="20.85546875" style="20" customWidth="1"/>
    <col min="1298" max="1298" width="34.85546875" style="20" customWidth="1"/>
    <col min="1299" max="1299" width="16.85546875" style="20" customWidth="1"/>
    <col min="1300" max="1300" width="9" style="20"/>
    <col min="1301" max="1301" width="23.140625" style="20" customWidth="1"/>
    <col min="1302" max="1302" width="19.85546875" style="20" customWidth="1"/>
    <col min="1303" max="1506" width="9" style="20"/>
    <col min="1507" max="1507" width="30.5703125" style="20" bestFit="1" customWidth="1"/>
    <col min="1508" max="1508" width="19.5703125" style="20" customWidth="1"/>
    <col min="1509" max="1509" width="19.140625" style="20" customWidth="1"/>
    <col min="1510" max="1510" width="15.7109375" style="20" customWidth="1"/>
    <col min="1511" max="1511" width="16.42578125" style="20" customWidth="1"/>
    <col min="1512" max="1513" width="18.140625" style="20" customWidth="1"/>
    <col min="1514" max="1514" width="16" style="20" customWidth="1"/>
    <col min="1515" max="1515" width="17.42578125" style="20" customWidth="1"/>
    <col min="1516" max="1517" width="16.28515625" style="20" bestFit="1" customWidth="1"/>
    <col min="1518" max="1519" width="0" style="20" hidden="1" customWidth="1"/>
    <col min="1520" max="1521" width="17.85546875" style="20" bestFit="1" customWidth="1"/>
    <col min="1522" max="1535" width="0" style="20" hidden="1" customWidth="1"/>
    <col min="1536" max="1536" width="17.42578125" style="20" customWidth="1"/>
    <col min="1537" max="1537" width="18" style="20" customWidth="1"/>
    <col min="1538" max="1538" width="17.140625" style="20" customWidth="1"/>
    <col min="1539" max="1539" width="16.42578125" style="20" customWidth="1"/>
    <col min="1540" max="1540" width="20.140625" style="20" customWidth="1"/>
    <col min="1541" max="1541" width="17.42578125" style="20" customWidth="1"/>
    <col min="1542" max="1542" width="20.28515625" style="20" customWidth="1"/>
    <col min="1543" max="1543" width="21.140625" style="20" customWidth="1"/>
    <col min="1544" max="1544" width="20.7109375" style="20" customWidth="1"/>
    <col min="1545" max="1545" width="11.5703125" style="20" customWidth="1"/>
    <col min="1546" max="1546" width="23" style="20" customWidth="1"/>
    <col min="1547" max="1547" width="31" style="20" customWidth="1"/>
    <col min="1548" max="1548" width="16.5703125" style="20" customWidth="1"/>
    <col min="1549" max="1549" width="28.7109375" style="20" customWidth="1"/>
    <col min="1550" max="1550" width="20.85546875" style="20" customWidth="1"/>
    <col min="1551" max="1551" width="20.28515625" style="20" customWidth="1"/>
    <col min="1552" max="1552" width="31.85546875" style="20" customWidth="1"/>
    <col min="1553" max="1553" width="20.85546875" style="20" customWidth="1"/>
    <col min="1554" max="1554" width="34.85546875" style="20" customWidth="1"/>
    <col min="1555" max="1555" width="16.85546875" style="20" customWidth="1"/>
    <col min="1556" max="1556" width="9" style="20"/>
    <col min="1557" max="1557" width="23.140625" style="20" customWidth="1"/>
    <col min="1558" max="1558" width="19.85546875" style="20" customWidth="1"/>
    <col min="1559" max="1762" width="9" style="20"/>
    <col min="1763" max="1763" width="30.5703125" style="20" bestFit="1" customWidth="1"/>
    <col min="1764" max="1764" width="19.5703125" style="20" customWidth="1"/>
    <col min="1765" max="1765" width="19.140625" style="20" customWidth="1"/>
    <col min="1766" max="1766" width="15.7109375" style="20" customWidth="1"/>
    <col min="1767" max="1767" width="16.42578125" style="20" customWidth="1"/>
    <col min="1768" max="1769" width="18.140625" style="20" customWidth="1"/>
    <col min="1770" max="1770" width="16" style="20" customWidth="1"/>
    <col min="1771" max="1771" width="17.42578125" style="20" customWidth="1"/>
    <col min="1772" max="1773" width="16.28515625" style="20" bestFit="1" customWidth="1"/>
    <col min="1774" max="1775" width="0" style="20" hidden="1" customWidth="1"/>
    <col min="1776" max="1777" width="17.85546875" style="20" bestFit="1" customWidth="1"/>
    <col min="1778" max="1791" width="0" style="20" hidden="1" customWidth="1"/>
    <col min="1792" max="1792" width="17.42578125" style="20" customWidth="1"/>
    <col min="1793" max="1793" width="18" style="20" customWidth="1"/>
    <col min="1794" max="1794" width="17.140625" style="20" customWidth="1"/>
    <col min="1795" max="1795" width="16.42578125" style="20" customWidth="1"/>
    <col min="1796" max="1796" width="20.140625" style="20" customWidth="1"/>
    <col min="1797" max="1797" width="17.42578125" style="20" customWidth="1"/>
    <col min="1798" max="1798" width="20.28515625" style="20" customWidth="1"/>
    <col min="1799" max="1799" width="21.140625" style="20" customWidth="1"/>
    <col min="1800" max="1800" width="20.7109375" style="20" customWidth="1"/>
    <col min="1801" max="1801" width="11.5703125" style="20" customWidth="1"/>
    <col min="1802" max="1802" width="23" style="20" customWidth="1"/>
    <col min="1803" max="1803" width="31" style="20" customWidth="1"/>
    <col min="1804" max="1804" width="16.5703125" style="20" customWidth="1"/>
    <col min="1805" max="1805" width="28.7109375" style="20" customWidth="1"/>
    <col min="1806" max="1806" width="20.85546875" style="20" customWidth="1"/>
    <col min="1807" max="1807" width="20.28515625" style="20" customWidth="1"/>
    <col min="1808" max="1808" width="31.85546875" style="20" customWidth="1"/>
    <col min="1809" max="1809" width="20.85546875" style="20" customWidth="1"/>
    <col min="1810" max="1810" width="34.85546875" style="20" customWidth="1"/>
    <col min="1811" max="1811" width="16.85546875" style="20" customWidth="1"/>
    <col min="1812" max="1812" width="9" style="20"/>
    <col min="1813" max="1813" width="23.140625" style="20" customWidth="1"/>
    <col min="1814" max="1814" width="19.85546875" style="20" customWidth="1"/>
    <col min="1815" max="2018" width="9" style="20"/>
    <col min="2019" max="2019" width="30.5703125" style="20" bestFit="1" customWidth="1"/>
    <col min="2020" max="2020" width="19.5703125" style="20" customWidth="1"/>
    <col min="2021" max="2021" width="19.140625" style="20" customWidth="1"/>
    <col min="2022" max="2022" width="15.7109375" style="20" customWidth="1"/>
    <col min="2023" max="2023" width="16.42578125" style="20" customWidth="1"/>
    <col min="2024" max="2025" width="18.140625" style="20" customWidth="1"/>
    <col min="2026" max="2026" width="16" style="20" customWidth="1"/>
    <col min="2027" max="2027" width="17.42578125" style="20" customWidth="1"/>
    <col min="2028" max="2029" width="16.28515625" style="20" bestFit="1" customWidth="1"/>
    <col min="2030" max="2031" width="0" style="20" hidden="1" customWidth="1"/>
    <col min="2032" max="2033" width="17.85546875" style="20" bestFit="1" customWidth="1"/>
    <col min="2034" max="2047" width="0" style="20" hidden="1" customWidth="1"/>
    <col min="2048" max="2048" width="17.42578125" style="20" customWidth="1"/>
    <col min="2049" max="2049" width="18" style="20" customWidth="1"/>
    <col min="2050" max="2050" width="17.140625" style="20" customWidth="1"/>
    <col min="2051" max="2051" width="16.42578125" style="20" customWidth="1"/>
    <col min="2052" max="2052" width="20.140625" style="20" customWidth="1"/>
    <col min="2053" max="2053" width="17.42578125" style="20" customWidth="1"/>
    <col min="2054" max="2054" width="20.28515625" style="20" customWidth="1"/>
    <col min="2055" max="2055" width="21.140625" style="20" customWidth="1"/>
    <col min="2056" max="2056" width="20.7109375" style="20" customWidth="1"/>
    <col min="2057" max="2057" width="11.5703125" style="20" customWidth="1"/>
    <col min="2058" max="2058" width="23" style="20" customWidth="1"/>
    <col min="2059" max="2059" width="31" style="20" customWidth="1"/>
    <col min="2060" max="2060" width="16.5703125" style="20" customWidth="1"/>
    <col min="2061" max="2061" width="28.7109375" style="20" customWidth="1"/>
    <col min="2062" max="2062" width="20.85546875" style="20" customWidth="1"/>
    <col min="2063" max="2063" width="20.28515625" style="20" customWidth="1"/>
    <col min="2064" max="2064" width="31.85546875" style="20" customWidth="1"/>
    <col min="2065" max="2065" width="20.85546875" style="20" customWidth="1"/>
    <col min="2066" max="2066" width="34.85546875" style="20" customWidth="1"/>
    <col min="2067" max="2067" width="16.85546875" style="20" customWidth="1"/>
    <col min="2068" max="2068" width="9" style="20"/>
    <col min="2069" max="2069" width="23.140625" style="20" customWidth="1"/>
    <col min="2070" max="2070" width="19.85546875" style="20" customWidth="1"/>
    <col min="2071" max="2274" width="9" style="20"/>
    <col min="2275" max="2275" width="30.5703125" style="20" bestFit="1" customWidth="1"/>
    <col min="2276" max="2276" width="19.5703125" style="20" customWidth="1"/>
    <col min="2277" max="2277" width="19.140625" style="20" customWidth="1"/>
    <col min="2278" max="2278" width="15.7109375" style="20" customWidth="1"/>
    <col min="2279" max="2279" width="16.42578125" style="20" customWidth="1"/>
    <col min="2280" max="2281" width="18.140625" style="20" customWidth="1"/>
    <col min="2282" max="2282" width="16" style="20" customWidth="1"/>
    <col min="2283" max="2283" width="17.42578125" style="20" customWidth="1"/>
    <col min="2284" max="2285" width="16.28515625" style="20" bestFit="1" customWidth="1"/>
    <col min="2286" max="2287" width="0" style="20" hidden="1" customWidth="1"/>
    <col min="2288" max="2289" width="17.85546875" style="20" bestFit="1" customWidth="1"/>
    <col min="2290" max="2303" width="0" style="20" hidden="1" customWidth="1"/>
    <col min="2304" max="2304" width="17.42578125" style="20" customWidth="1"/>
    <col min="2305" max="2305" width="18" style="20" customWidth="1"/>
    <col min="2306" max="2306" width="17.140625" style="20" customWidth="1"/>
    <col min="2307" max="2307" width="16.42578125" style="20" customWidth="1"/>
    <col min="2308" max="2308" width="20.140625" style="20" customWidth="1"/>
    <col min="2309" max="2309" width="17.42578125" style="20" customWidth="1"/>
    <col min="2310" max="2310" width="20.28515625" style="20" customWidth="1"/>
    <col min="2311" max="2311" width="21.140625" style="20" customWidth="1"/>
    <col min="2312" max="2312" width="20.7109375" style="20" customWidth="1"/>
    <col min="2313" max="2313" width="11.5703125" style="20" customWidth="1"/>
    <col min="2314" max="2314" width="23" style="20" customWidth="1"/>
    <col min="2315" max="2315" width="31" style="20" customWidth="1"/>
    <col min="2316" max="2316" width="16.5703125" style="20" customWidth="1"/>
    <col min="2317" max="2317" width="28.7109375" style="20" customWidth="1"/>
    <col min="2318" max="2318" width="20.85546875" style="20" customWidth="1"/>
    <col min="2319" max="2319" width="20.28515625" style="20" customWidth="1"/>
    <col min="2320" max="2320" width="31.85546875" style="20" customWidth="1"/>
    <col min="2321" max="2321" width="20.85546875" style="20" customWidth="1"/>
    <col min="2322" max="2322" width="34.85546875" style="20" customWidth="1"/>
    <col min="2323" max="2323" width="16.85546875" style="20" customWidth="1"/>
    <col min="2324" max="2324" width="9" style="20"/>
    <col min="2325" max="2325" width="23.140625" style="20" customWidth="1"/>
    <col min="2326" max="2326" width="19.85546875" style="20" customWidth="1"/>
    <col min="2327" max="2530" width="9" style="20"/>
    <col min="2531" max="2531" width="30.5703125" style="20" bestFit="1" customWidth="1"/>
    <col min="2532" max="2532" width="19.5703125" style="20" customWidth="1"/>
    <col min="2533" max="2533" width="19.140625" style="20" customWidth="1"/>
    <col min="2534" max="2534" width="15.7109375" style="20" customWidth="1"/>
    <col min="2535" max="2535" width="16.42578125" style="20" customWidth="1"/>
    <col min="2536" max="2537" width="18.140625" style="20" customWidth="1"/>
    <col min="2538" max="2538" width="16" style="20" customWidth="1"/>
    <col min="2539" max="2539" width="17.42578125" style="20" customWidth="1"/>
    <col min="2540" max="2541" width="16.28515625" style="20" bestFit="1" customWidth="1"/>
    <col min="2542" max="2543" width="0" style="20" hidden="1" customWidth="1"/>
    <col min="2544" max="2545" width="17.85546875" style="20" bestFit="1" customWidth="1"/>
    <col min="2546" max="2559" width="0" style="20" hidden="1" customWidth="1"/>
    <col min="2560" max="2560" width="17.42578125" style="20" customWidth="1"/>
    <col min="2561" max="2561" width="18" style="20" customWidth="1"/>
    <col min="2562" max="2562" width="17.140625" style="20" customWidth="1"/>
    <col min="2563" max="2563" width="16.42578125" style="20" customWidth="1"/>
    <col min="2564" max="2564" width="20.140625" style="20" customWidth="1"/>
    <col min="2565" max="2565" width="17.42578125" style="20" customWidth="1"/>
    <col min="2566" max="2566" width="20.28515625" style="20" customWidth="1"/>
    <col min="2567" max="2567" width="21.140625" style="20" customWidth="1"/>
    <col min="2568" max="2568" width="20.7109375" style="20" customWidth="1"/>
    <col min="2569" max="2569" width="11.5703125" style="20" customWidth="1"/>
    <col min="2570" max="2570" width="23" style="20" customWidth="1"/>
    <col min="2571" max="2571" width="31" style="20" customWidth="1"/>
    <col min="2572" max="2572" width="16.5703125" style="20" customWidth="1"/>
    <col min="2573" max="2573" width="28.7109375" style="20" customWidth="1"/>
    <col min="2574" max="2574" width="20.85546875" style="20" customWidth="1"/>
    <col min="2575" max="2575" width="20.28515625" style="20" customWidth="1"/>
    <col min="2576" max="2576" width="31.85546875" style="20" customWidth="1"/>
    <col min="2577" max="2577" width="20.85546875" style="20" customWidth="1"/>
    <col min="2578" max="2578" width="34.85546875" style="20" customWidth="1"/>
    <col min="2579" max="2579" width="16.85546875" style="20" customWidth="1"/>
    <col min="2580" max="2580" width="9" style="20"/>
    <col min="2581" max="2581" width="23.140625" style="20" customWidth="1"/>
    <col min="2582" max="2582" width="19.85546875" style="20" customWidth="1"/>
    <col min="2583" max="2786" width="9" style="20"/>
    <col min="2787" max="2787" width="30.5703125" style="20" bestFit="1" customWidth="1"/>
    <col min="2788" max="2788" width="19.5703125" style="20" customWidth="1"/>
    <col min="2789" max="2789" width="19.140625" style="20" customWidth="1"/>
    <col min="2790" max="2790" width="15.7109375" style="20" customWidth="1"/>
    <col min="2791" max="2791" width="16.42578125" style="20" customWidth="1"/>
    <col min="2792" max="2793" width="18.140625" style="20" customWidth="1"/>
    <col min="2794" max="2794" width="16" style="20" customWidth="1"/>
    <col min="2795" max="2795" width="17.42578125" style="20" customWidth="1"/>
    <col min="2796" max="2797" width="16.28515625" style="20" bestFit="1" customWidth="1"/>
    <col min="2798" max="2799" width="0" style="20" hidden="1" customWidth="1"/>
    <col min="2800" max="2801" width="17.85546875" style="20" bestFit="1" customWidth="1"/>
    <col min="2802" max="2815" width="0" style="20" hidden="1" customWidth="1"/>
    <col min="2816" max="2816" width="17.42578125" style="20" customWidth="1"/>
    <col min="2817" max="2817" width="18" style="20" customWidth="1"/>
    <col min="2818" max="2818" width="17.140625" style="20" customWidth="1"/>
    <col min="2819" max="2819" width="16.42578125" style="20" customWidth="1"/>
    <col min="2820" max="2820" width="20.140625" style="20" customWidth="1"/>
    <col min="2821" max="2821" width="17.42578125" style="20" customWidth="1"/>
    <col min="2822" max="2822" width="20.28515625" style="20" customWidth="1"/>
    <col min="2823" max="2823" width="21.140625" style="20" customWidth="1"/>
    <col min="2824" max="2824" width="20.7109375" style="20" customWidth="1"/>
    <col min="2825" max="2825" width="11.5703125" style="20" customWidth="1"/>
    <col min="2826" max="2826" width="23" style="20" customWidth="1"/>
    <col min="2827" max="2827" width="31" style="20" customWidth="1"/>
    <col min="2828" max="2828" width="16.5703125" style="20" customWidth="1"/>
    <col min="2829" max="2829" width="28.7109375" style="20" customWidth="1"/>
    <col min="2830" max="2830" width="20.85546875" style="20" customWidth="1"/>
    <col min="2831" max="2831" width="20.28515625" style="20" customWidth="1"/>
    <col min="2832" max="2832" width="31.85546875" style="20" customWidth="1"/>
    <col min="2833" max="2833" width="20.85546875" style="20" customWidth="1"/>
    <col min="2834" max="2834" width="34.85546875" style="20" customWidth="1"/>
    <col min="2835" max="2835" width="16.85546875" style="20" customWidth="1"/>
    <col min="2836" max="2836" width="9" style="20"/>
    <col min="2837" max="2837" width="23.140625" style="20" customWidth="1"/>
    <col min="2838" max="2838" width="19.85546875" style="20" customWidth="1"/>
    <col min="2839" max="3042" width="9" style="20"/>
    <col min="3043" max="3043" width="30.5703125" style="20" bestFit="1" customWidth="1"/>
    <col min="3044" max="3044" width="19.5703125" style="20" customWidth="1"/>
    <col min="3045" max="3045" width="19.140625" style="20" customWidth="1"/>
    <col min="3046" max="3046" width="15.7109375" style="20" customWidth="1"/>
    <col min="3047" max="3047" width="16.42578125" style="20" customWidth="1"/>
    <col min="3048" max="3049" width="18.140625" style="20" customWidth="1"/>
    <col min="3050" max="3050" width="16" style="20" customWidth="1"/>
    <col min="3051" max="3051" width="17.42578125" style="20" customWidth="1"/>
    <col min="3052" max="3053" width="16.28515625" style="20" bestFit="1" customWidth="1"/>
    <col min="3054" max="3055" width="0" style="20" hidden="1" customWidth="1"/>
    <col min="3056" max="3057" width="17.85546875" style="20" bestFit="1" customWidth="1"/>
    <col min="3058" max="3071" width="0" style="20" hidden="1" customWidth="1"/>
    <col min="3072" max="3072" width="17.42578125" style="20" customWidth="1"/>
    <col min="3073" max="3073" width="18" style="20" customWidth="1"/>
    <col min="3074" max="3074" width="17.140625" style="20" customWidth="1"/>
    <col min="3075" max="3075" width="16.42578125" style="20" customWidth="1"/>
    <col min="3076" max="3076" width="20.140625" style="20" customWidth="1"/>
    <col min="3077" max="3077" width="17.42578125" style="20" customWidth="1"/>
    <col min="3078" max="3078" width="20.28515625" style="20" customWidth="1"/>
    <col min="3079" max="3079" width="21.140625" style="20" customWidth="1"/>
    <col min="3080" max="3080" width="20.7109375" style="20" customWidth="1"/>
    <col min="3081" max="3081" width="11.5703125" style="20" customWidth="1"/>
    <col min="3082" max="3082" width="23" style="20" customWidth="1"/>
    <col min="3083" max="3083" width="31" style="20" customWidth="1"/>
    <col min="3084" max="3084" width="16.5703125" style="20" customWidth="1"/>
    <col min="3085" max="3085" width="28.7109375" style="20" customWidth="1"/>
    <col min="3086" max="3086" width="20.85546875" style="20" customWidth="1"/>
    <col min="3087" max="3087" width="20.28515625" style="20" customWidth="1"/>
    <col min="3088" max="3088" width="31.85546875" style="20" customWidth="1"/>
    <col min="3089" max="3089" width="20.85546875" style="20" customWidth="1"/>
    <col min="3090" max="3090" width="34.85546875" style="20" customWidth="1"/>
    <col min="3091" max="3091" width="16.85546875" style="20" customWidth="1"/>
    <col min="3092" max="3092" width="9" style="20"/>
    <col min="3093" max="3093" width="23.140625" style="20" customWidth="1"/>
    <col min="3094" max="3094" width="19.85546875" style="20" customWidth="1"/>
    <col min="3095" max="3298" width="9" style="20"/>
    <col min="3299" max="3299" width="30.5703125" style="20" bestFit="1" customWidth="1"/>
    <col min="3300" max="3300" width="19.5703125" style="20" customWidth="1"/>
    <col min="3301" max="3301" width="19.140625" style="20" customWidth="1"/>
    <col min="3302" max="3302" width="15.7109375" style="20" customWidth="1"/>
    <col min="3303" max="3303" width="16.42578125" style="20" customWidth="1"/>
    <col min="3304" max="3305" width="18.140625" style="20" customWidth="1"/>
    <col min="3306" max="3306" width="16" style="20" customWidth="1"/>
    <col min="3307" max="3307" width="17.42578125" style="20" customWidth="1"/>
    <col min="3308" max="3309" width="16.28515625" style="20" bestFit="1" customWidth="1"/>
    <col min="3310" max="3311" width="0" style="20" hidden="1" customWidth="1"/>
    <col min="3312" max="3313" width="17.85546875" style="20" bestFit="1" customWidth="1"/>
    <col min="3314" max="3327" width="0" style="20" hidden="1" customWidth="1"/>
    <col min="3328" max="3328" width="17.42578125" style="20" customWidth="1"/>
    <col min="3329" max="3329" width="18" style="20" customWidth="1"/>
    <col min="3330" max="3330" width="17.140625" style="20" customWidth="1"/>
    <col min="3331" max="3331" width="16.42578125" style="20" customWidth="1"/>
    <col min="3332" max="3332" width="20.140625" style="20" customWidth="1"/>
    <col min="3333" max="3333" width="17.42578125" style="20" customWidth="1"/>
    <col min="3334" max="3334" width="20.28515625" style="20" customWidth="1"/>
    <col min="3335" max="3335" width="21.140625" style="20" customWidth="1"/>
    <col min="3336" max="3336" width="20.7109375" style="20" customWidth="1"/>
    <col min="3337" max="3337" width="11.5703125" style="20" customWidth="1"/>
    <col min="3338" max="3338" width="23" style="20" customWidth="1"/>
    <col min="3339" max="3339" width="31" style="20" customWidth="1"/>
    <col min="3340" max="3340" width="16.5703125" style="20" customWidth="1"/>
    <col min="3341" max="3341" width="28.7109375" style="20" customWidth="1"/>
    <col min="3342" max="3342" width="20.85546875" style="20" customWidth="1"/>
    <col min="3343" max="3343" width="20.28515625" style="20" customWidth="1"/>
    <col min="3344" max="3344" width="31.85546875" style="20" customWidth="1"/>
    <col min="3345" max="3345" width="20.85546875" style="20" customWidth="1"/>
    <col min="3346" max="3346" width="34.85546875" style="20" customWidth="1"/>
    <col min="3347" max="3347" width="16.85546875" style="20" customWidth="1"/>
    <col min="3348" max="3348" width="9" style="20"/>
    <col min="3349" max="3349" width="23.140625" style="20" customWidth="1"/>
    <col min="3350" max="3350" width="19.85546875" style="20" customWidth="1"/>
    <col min="3351" max="3554" width="9" style="20"/>
    <col min="3555" max="3555" width="30.5703125" style="20" bestFit="1" customWidth="1"/>
    <col min="3556" max="3556" width="19.5703125" style="20" customWidth="1"/>
    <col min="3557" max="3557" width="19.140625" style="20" customWidth="1"/>
    <col min="3558" max="3558" width="15.7109375" style="20" customWidth="1"/>
    <col min="3559" max="3559" width="16.42578125" style="20" customWidth="1"/>
    <col min="3560" max="3561" width="18.140625" style="20" customWidth="1"/>
    <col min="3562" max="3562" width="16" style="20" customWidth="1"/>
    <col min="3563" max="3563" width="17.42578125" style="20" customWidth="1"/>
    <col min="3564" max="3565" width="16.28515625" style="20" bestFit="1" customWidth="1"/>
    <col min="3566" max="3567" width="0" style="20" hidden="1" customWidth="1"/>
    <col min="3568" max="3569" width="17.85546875" style="20" bestFit="1" customWidth="1"/>
    <col min="3570" max="3583" width="0" style="20" hidden="1" customWidth="1"/>
    <col min="3584" max="3584" width="17.42578125" style="20" customWidth="1"/>
    <col min="3585" max="3585" width="18" style="20" customWidth="1"/>
    <col min="3586" max="3586" width="17.140625" style="20" customWidth="1"/>
    <col min="3587" max="3587" width="16.42578125" style="20" customWidth="1"/>
    <col min="3588" max="3588" width="20.140625" style="20" customWidth="1"/>
    <col min="3589" max="3589" width="17.42578125" style="20" customWidth="1"/>
    <col min="3590" max="3590" width="20.28515625" style="20" customWidth="1"/>
    <col min="3591" max="3591" width="21.140625" style="20" customWidth="1"/>
    <col min="3592" max="3592" width="20.7109375" style="20" customWidth="1"/>
    <col min="3593" max="3593" width="11.5703125" style="20" customWidth="1"/>
    <col min="3594" max="3594" width="23" style="20" customWidth="1"/>
    <col min="3595" max="3595" width="31" style="20" customWidth="1"/>
    <col min="3596" max="3596" width="16.5703125" style="20" customWidth="1"/>
    <col min="3597" max="3597" width="28.7109375" style="20" customWidth="1"/>
    <col min="3598" max="3598" width="20.85546875" style="20" customWidth="1"/>
    <col min="3599" max="3599" width="20.28515625" style="20" customWidth="1"/>
    <col min="3600" max="3600" width="31.85546875" style="20" customWidth="1"/>
    <col min="3601" max="3601" width="20.85546875" style="20" customWidth="1"/>
    <col min="3602" max="3602" width="34.85546875" style="20" customWidth="1"/>
    <col min="3603" max="3603" width="16.85546875" style="20" customWidth="1"/>
    <col min="3604" max="3604" width="9" style="20"/>
    <col min="3605" max="3605" width="23.140625" style="20" customWidth="1"/>
    <col min="3606" max="3606" width="19.85546875" style="20" customWidth="1"/>
    <col min="3607" max="3810" width="9" style="20"/>
    <col min="3811" max="3811" width="30.5703125" style="20" bestFit="1" customWidth="1"/>
    <col min="3812" max="3812" width="19.5703125" style="20" customWidth="1"/>
    <col min="3813" max="3813" width="19.140625" style="20" customWidth="1"/>
    <col min="3814" max="3814" width="15.7109375" style="20" customWidth="1"/>
    <col min="3815" max="3815" width="16.42578125" style="20" customWidth="1"/>
    <col min="3816" max="3817" width="18.140625" style="20" customWidth="1"/>
    <col min="3818" max="3818" width="16" style="20" customWidth="1"/>
    <col min="3819" max="3819" width="17.42578125" style="20" customWidth="1"/>
    <col min="3820" max="3821" width="16.28515625" style="20" bestFit="1" customWidth="1"/>
    <col min="3822" max="3823" width="0" style="20" hidden="1" customWidth="1"/>
    <col min="3824" max="3825" width="17.85546875" style="20" bestFit="1" customWidth="1"/>
    <col min="3826" max="3839" width="0" style="20" hidden="1" customWidth="1"/>
    <col min="3840" max="3840" width="17.42578125" style="20" customWidth="1"/>
    <col min="3841" max="3841" width="18" style="20" customWidth="1"/>
    <col min="3842" max="3842" width="17.140625" style="20" customWidth="1"/>
    <col min="3843" max="3843" width="16.42578125" style="20" customWidth="1"/>
    <col min="3844" max="3844" width="20.140625" style="20" customWidth="1"/>
    <col min="3845" max="3845" width="17.42578125" style="20" customWidth="1"/>
    <col min="3846" max="3846" width="20.28515625" style="20" customWidth="1"/>
    <col min="3847" max="3847" width="21.140625" style="20" customWidth="1"/>
    <col min="3848" max="3848" width="20.7109375" style="20" customWidth="1"/>
    <col min="3849" max="3849" width="11.5703125" style="20" customWidth="1"/>
    <col min="3850" max="3850" width="23" style="20" customWidth="1"/>
    <col min="3851" max="3851" width="31" style="20" customWidth="1"/>
    <col min="3852" max="3852" width="16.5703125" style="20" customWidth="1"/>
    <col min="3853" max="3853" width="28.7109375" style="20" customWidth="1"/>
    <col min="3854" max="3854" width="20.85546875" style="20" customWidth="1"/>
    <col min="3855" max="3855" width="20.28515625" style="20" customWidth="1"/>
    <col min="3856" max="3856" width="31.85546875" style="20" customWidth="1"/>
    <col min="3857" max="3857" width="20.85546875" style="20" customWidth="1"/>
    <col min="3858" max="3858" width="34.85546875" style="20" customWidth="1"/>
    <col min="3859" max="3859" width="16.85546875" style="20" customWidth="1"/>
    <col min="3860" max="3860" width="9" style="20"/>
    <col min="3861" max="3861" width="23.140625" style="20" customWidth="1"/>
    <col min="3862" max="3862" width="19.85546875" style="20" customWidth="1"/>
    <col min="3863" max="4066" width="9" style="20"/>
    <col min="4067" max="4067" width="30.5703125" style="20" bestFit="1" customWidth="1"/>
    <col min="4068" max="4068" width="19.5703125" style="20" customWidth="1"/>
    <col min="4069" max="4069" width="19.140625" style="20" customWidth="1"/>
    <col min="4070" max="4070" width="15.7109375" style="20" customWidth="1"/>
    <col min="4071" max="4071" width="16.42578125" style="20" customWidth="1"/>
    <col min="4072" max="4073" width="18.140625" style="20" customWidth="1"/>
    <col min="4074" max="4074" width="16" style="20" customWidth="1"/>
    <col min="4075" max="4075" width="17.42578125" style="20" customWidth="1"/>
    <col min="4076" max="4077" width="16.28515625" style="20" bestFit="1" customWidth="1"/>
    <col min="4078" max="4079" width="0" style="20" hidden="1" customWidth="1"/>
    <col min="4080" max="4081" width="17.85546875" style="20" bestFit="1" customWidth="1"/>
    <col min="4082" max="4095" width="0" style="20" hidden="1" customWidth="1"/>
    <col min="4096" max="4096" width="17.42578125" style="20" customWidth="1"/>
    <col min="4097" max="4097" width="18" style="20" customWidth="1"/>
    <col min="4098" max="4098" width="17.140625" style="20" customWidth="1"/>
    <col min="4099" max="4099" width="16.42578125" style="20" customWidth="1"/>
    <col min="4100" max="4100" width="20.140625" style="20" customWidth="1"/>
    <col min="4101" max="4101" width="17.42578125" style="20" customWidth="1"/>
    <col min="4102" max="4102" width="20.28515625" style="20" customWidth="1"/>
    <col min="4103" max="4103" width="21.140625" style="20" customWidth="1"/>
    <col min="4104" max="4104" width="20.7109375" style="20" customWidth="1"/>
    <col min="4105" max="4105" width="11.5703125" style="20" customWidth="1"/>
    <col min="4106" max="4106" width="23" style="20" customWidth="1"/>
    <col min="4107" max="4107" width="31" style="20" customWidth="1"/>
    <col min="4108" max="4108" width="16.5703125" style="20" customWidth="1"/>
    <col min="4109" max="4109" width="28.7109375" style="20" customWidth="1"/>
    <col min="4110" max="4110" width="20.85546875" style="20" customWidth="1"/>
    <col min="4111" max="4111" width="20.28515625" style="20" customWidth="1"/>
    <col min="4112" max="4112" width="31.85546875" style="20" customWidth="1"/>
    <col min="4113" max="4113" width="20.85546875" style="20" customWidth="1"/>
    <col min="4114" max="4114" width="34.85546875" style="20" customWidth="1"/>
    <col min="4115" max="4115" width="16.85546875" style="20" customWidth="1"/>
    <col min="4116" max="4116" width="9" style="20"/>
    <col min="4117" max="4117" width="23.140625" style="20" customWidth="1"/>
    <col min="4118" max="4118" width="19.85546875" style="20" customWidth="1"/>
    <col min="4119" max="4322" width="9" style="20"/>
    <col min="4323" max="4323" width="30.5703125" style="20" bestFit="1" customWidth="1"/>
    <col min="4324" max="4324" width="19.5703125" style="20" customWidth="1"/>
    <col min="4325" max="4325" width="19.140625" style="20" customWidth="1"/>
    <col min="4326" max="4326" width="15.7109375" style="20" customWidth="1"/>
    <col min="4327" max="4327" width="16.42578125" style="20" customWidth="1"/>
    <col min="4328" max="4329" width="18.140625" style="20" customWidth="1"/>
    <col min="4330" max="4330" width="16" style="20" customWidth="1"/>
    <col min="4331" max="4331" width="17.42578125" style="20" customWidth="1"/>
    <col min="4332" max="4333" width="16.28515625" style="20" bestFit="1" customWidth="1"/>
    <col min="4334" max="4335" width="0" style="20" hidden="1" customWidth="1"/>
    <col min="4336" max="4337" width="17.85546875" style="20" bestFit="1" customWidth="1"/>
    <col min="4338" max="4351" width="0" style="20" hidden="1" customWidth="1"/>
    <col min="4352" max="4352" width="17.42578125" style="20" customWidth="1"/>
    <col min="4353" max="4353" width="18" style="20" customWidth="1"/>
    <col min="4354" max="4354" width="17.140625" style="20" customWidth="1"/>
    <col min="4355" max="4355" width="16.42578125" style="20" customWidth="1"/>
    <col min="4356" max="4356" width="20.140625" style="20" customWidth="1"/>
    <col min="4357" max="4357" width="17.42578125" style="20" customWidth="1"/>
    <col min="4358" max="4358" width="20.28515625" style="20" customWidth="1"/>
    <col min="4359" max="4359" width="21.140625" style="20" customWidth="1"/>
    <col min="4360" max="4360" width="20.7109375" style="20" customWidth="1"/>
    <col min="4361" max="4361" width="11.5703125" style="20" customWidth="1"/>
    <col min="4362" max="4362" width="23" style="20" customWidth="1"/>
    <col min="4363" max="4363" width="31" style="20" customWidth="1"/>
    <col min="4364" max="4364" width="16.5703125" style="20" customWidth="1"/>
    <col min="4365" max="4365" width="28.7109375" style="20" customWidth="1"/>
    <col min="4366" max="4366" width="20.85546875" style="20" customWidth="1"/>
    <col min="4367" max="4367" width="20.28515625" style="20" customWidth="1"/>
    <col min="4368" max="4368" width="31.85546875" style="20" customWidth="1"/>
    <col min="4369" max="4369" width="20.85546875" style="20" customWidth="1"/>
    <col min="4370" max="4370" width="34.85546875" style="20" customWidth="1"/>
    <col min="4371" max="4371" width="16.85546875" style="20" customWidth="1"/>
    <col min="4372" max="4372" width="9" style="20"/>
    <col min="4373" max="4373" width="23.140625" style="20" customWidth="1"/>
    <col min="4374" max="4374" width="19.85546875" style="20" customWidth="1"/>
    <col min="4375" max="4578" width="9" style="20"/>
    <col min="4579" max="4579" width="30.5703125" style="20" bestFit="1" customWidth="1"/>
    <col min="4580" max="4580" width="19.5703125" style="20" customWidth="1"/>
    <col min="4581" max="4581" width="19.140625" style="20" customWidth="1"/>
    <col min="4582" max="4582" width="15.7109375" style="20" customWidth="1"/>
    <col min="4583" max="4583" width="16.42578125" style="20" customWidth="1"/>
    <col min="4584" max="4585" width="18.140625" style="20" customWidth="1"/>
    <col min="4586" max="4586" width="16" style="20" customWidth="1"/>
    <col min="4587" max="4587" width="17.42578125" style="20" customWidth="1"/>
    <col min="4588" max="4589" width="16.28515625" style="20" bestFit="1" customWidth="1"/>
    <col min="4590" max="4591" width="0" style="20" hidden="1" customWidth="1"/>
    <col min="4592" max="4593" width="17.85546875" style="20" bestFit="1" customWidth="1"/>
    <col min="4594" max="4607" width="0" style="20" hidden="1" customWidth="1"/>
    <col min="4608" max="4608" width="17.42578125" style="20" customWidth="1"/>
    <col min="4609" max="4609" width="18" style="20" customWidth="1"/>
    <col min="4610" max="4610" width="17.140625" style="20" customWidth="1"/>
    <col min="4611" max="4611" width="16.42578125" style="20" customWidth="1"/>
    <col min="4612" max="4612" width="20.140625" style="20" customWidth="1"/>
    <col min="4613" max="4613" width="17.42578125" style="20" customWidth="1"/>
    <col min="4614" max="4614" width="20.28515625" style="20" customWidth="1"/>
    <col min="4615" max="4615" width="21.140625" style="20" customWidth="1"/>
    <col min="4616" max="4616" width="20.7109375" style="20" customWidth="1"/>
    <col min="4617" max="4617" width="11.5703125" style="20" customWidth="1"/>
    <col min="4618" max="4618" width="23" style="20" customWidth="1"/>
    <col min="4619" max="4619" width="31" style="20" customWidth="1"/>
    <col min="4620" max="4620" width="16.5703125" style="20" customWidth="1"/>
    <col min="4621" max="4621" width="28.7109375" style="20" customWidth="1"/>
    <col min="4622" max="4622" width="20.85546875" style="20" customWidth="1"/>
    <col min="4623" max="4623" width="20.28515625" style="20" customWidth="1"/>
    <col min="4624" max="4624" width="31.85546875" style="20" customWidth="1"/>
    <col min="4625" max="4625" width="20.85546875" style="20" customWidth="1"/>
    <col min="4626" max="4626" width="34.85546875" style="20" customWidth="1"/>
    <col min="4627" max="4627" width="16.85546875" style="20" customWidth="1"/>
    <col min="4628" max="4628" width="9" style="20"/>
    <col min="4629" max="4629" width="23.140625" style="20" customWidth="1"/>
    <col min="4630" max="4630" width="19.85546875" style="20" customWidth="1"/>
    <col min="4631" max="4834" width="9" style="20"/>
    <col min="4835" max="4835" width="30.5703125" style="20" bestFit="1" customWidth="1"/>
    <col min="4836" max="4836" width="19.5703125" style="20" customWidth="1"/>
    <col min="4837" max="4837" width="19.140625" style="20" customWidth="1"/>
    <col min="4838" max="4838" width="15.7109375" style="20" customWidth="1"/>
    <col min="4839" max="4839" width="16.42578125" style="20" customWidth="1"/>
    <col min="4840" max="4841" width="18.140625" style="20" customWidth="1"/>
    <col min="4842" max="4842" width="16" style="20" customWidth="1"/>
    <col min="4843" max="4843" width="17.42578125" style="20" customWidth="1"/>
    <col min="4844" max="4845" width="16.28515625" style="20" bestFit="1" customWidth="1"/>
    <col min="4846" max="4847" width="0" style="20" hidden="1" customWidth="1"/>
    <col min="4848" max="4849" width="17.85546875" style="20" bestFit="1" customWidth="1"/>
    <col min="4850" max="4863" width="0" style="20" hidden="1" customWidth="1"/>
    <col min="4864" max="4864" width="17.42578125" style="20" customWidth="1"/>
    <col min="4865" max="4865" width="18" style="20" customWidth="1"/>
    <col min="4866" max="4866" width="17.140625" style="20" customWidth="1"/>
    <col min="4867" max="4867" width="16.42578125" style="20" customWidth="1"/>
    <col min="4868" max="4868" width="20.140625" style="20" customWidth="1"/>
    <col min="4869" max="4869" width="17.42578125" style="20" customWidth="1"/>
    <col min="4870" max="4870" width="20.28515625" style="20" customWidth="1"/>
    <col min="4871" max="4871" width="21.140625" style="20" customWidth="1"/>
    <col min="4872" max="4872" width="20.7109375" style="20" customWidth="1"/>
    <col min="4873" max="4873" width="11.5703125" style="20" customWidth="1"/>
    <col min="4874" max="4874" width="23" style="20" customWidth="1"/>
    <col min="4875" max="4875" width="31" style="20" customWidth="1"/>
    <col min="4876" max="4876" width="16.5703125" style="20" customWidth="1"/>
    <col min="4877" max="4877" width="28.7109375" style="20" customWidth="1"/>
    <col min="4878" max="4878" width="20.85546875" style="20" customWidth="1"/>
    <col min="4879" max="4879" width="20.28515625" style="20" customWidth="1"/>
    <col min="4880" max="4880" width="31.85546875" style="20" customWidth="1"/>
    <col min="4881" max="4881" width="20.85546875" style="20" customWidth="1"/>
    <col min="4882" max="4882" width="34.85546875" style="20" customWidth="1"/>
    <col min="4883" max="4883" width="16.85546875" style="20" customWidth="1"/>
    <col min="4884" max="4884" width="9" style="20"/>
    <col min="4885" max="4885" width="23.140625" style="20" customWidth="1"/>
    <col min="4886" max="4886" width="19.85546875" style="20" customWidth="1"/>
    <col min="4887" max="5090" width="9" style="20"/>
    <col min="5091" max="5091" width="30.5703125" style="20" bestFit="1" customWidth="1"/>
    <col min="5092" max="5092" width="19.5703125" style="20" customWidth="1"/>
    <col min="5093" max="5093" width="19.140625" style="20" customWidth="1"/>
    <col min="5094" max="5094" width="15.7109375" style="20" customWidth="1"/>
    <col min="5095" max="5095" width="16.42578125" style="20" customWidth="1"/>
    <col min="5096" max="5097" width="18.140625" style="20" customWidth="1"/>
    <col min="5098" max="5098" width="16" style="20" customWidth="1"/>
    <col min="5099" max="5099" width="17.42578125" style="20" customWidth="1"/>
    <col min="5100" max="5101" width="16.28515625" style="20" bestFit="1" customWidth="1"/>
    <col min="5102" max="5103" width="0" style="20" hidden="1" customWidth="1"/>
    <col min="5104" max="5105" width="17.85546875" style="20" bestFit="1" customWidth="1"/>
    <col min="5106" max="5119" width="0" style="20" hidden="1" customWidth="1"/>
    <col min="5120" max="5120" width="17.42578125" style="20" customWidth="1"/>
    <col min="5121" max="5121" width="18" style="20" customWidth="1"/>
    <col min="5122" max="5122" width="17.140625" style="20" customWidth="1"/>
    <col min="5123" max="5123" width="16.42578125" style="20" customWidth="1"/>
    <col min="5124" max="5124" width="20.140625" style="20" customWidth="1"/>
    <col min="5125" max="5125" width="17.42578125" style="20" customWidth="1"/>
    <col min="5126" max="5126" width="20.28515625" style="20" customWidth="1"/>
    <col min="5127" max="5127" width="21.140625" style="20" customWidth="1"/>
    <col min="5128" max="5128" width="20.7109375" style="20" customWidth="1"/>
    <col min="5129" max="5129" width="11.5703125" style="20" customWidth="1"/>
    <col min="5130" max="5130" width="23" style="20" customWidth="1"/>
    <col min="5131" max="5131" width="31" style="20" customWidth="1"/>
    <col min="5132" max="5132" width="16.5703125" style="20" customWidth="1"/>
    <col min="5133" max="5133" width="28.7109375" style="20" customWidth="1"/>
    <col min="5134" max="5134" width="20.85546875" style="20" customWidth="1"/>
    <col min="5135" max="5135" width="20.28515625" style="20" customWidth="1"/>
    <col min="5136" max="5136" width="31.85546875" style="20" customWidth="1"/>
    <col min="5137" max="5137" width="20.85546875" style="20" customWidth="1"/>
    <col min="5138" max="5138" width="34.85546875" style="20" customWidth="1"/>
    <col min="5139" max="5139" width="16.85546875" style="20" customWidth="1"/>
    <col min="5140" max="5140" width="9" style="20"/>
    <col min="5141" max="5141" width="23.140625" style="20" customWidth="1"/>
    <col min="5142" max="5142" width="19.85546875" style="20" customWidth="1"/>
    <col min="5143" max="5346" width="9" style="20"/>
    <col min="5347" max="5347" width="30.5703125" style="20" bestFit="1" customWidth="1"/>
    <col min="5348" max="5348" width="19.5703125" style="20" customWidth="1"/>
    <col min="5349" max="5349" width="19.140625" style="20" customWidth="1"/>
    <col min="5350" max="5350" width="15.7109375" style="20" customWidth="1"/>
    <col min="5351" max="5351" width="16.42578125" style="20" customWidth="1"/>
    <col min="5352" max="5353" width="18.140625" style="20" customWidth="1"/>
    <col min="5354" max="5354" width="16" style="20" customWidth="1"/>
    <col min="5355" max="5355" width="17.42578125" style="20" customWidth="1"/>
    <col min="5356" max="5357" width="16.28515625" style="20" bestFit="1" customWidth="1"/>
    <col min="5358" max="5359" width="0" style="20" hidden="1" customWidth="1"/>
    <col min="5360" max="5361" width="17.85546875" style="20" bestFit="1" customWidth="1"/>
    <col min="5362" max="5375" width="0" style="20" hidden="1" customWidth="1"/>
    <col min="5376" max="5376" width="17.42578125" style="20" customWidth="1"/>
    <col min="5377" max="5377" width="18" style="20" customWidth="1"/>
    <col min="5378" max="5378" width="17.140625" style="20" customWidth="1"/>
    <col min="5379" max="5379" width="16.42578125" style="20" customWidth="1"/>
    <col min="5380" max="5380" width="20.140625" style="20" customWidth="1"/>
    <col min="5381" max="5381" width="17.42578125" style="20" customWidth="1"/>
    <col min="5382" max="5382" width="20.28515625" style="20" customWidth="1"/>
    <col min="5383" max="5383" width="21.140625" style="20" customWidth="1"/>
    <col min="5384" max="5384" width="20.7109375" style="20" customWidth="1"/>
    <col min="5385" max="5385" width="11.5703125" style="20" customWidth="1"/>
    <col min="5386" max="5386" width="23" style="20" customWidth="1"/>
    <col min="5387" max="5387" width="31" style="20" customWidth="1"/>
    <col min="5388" max="5388" width="16.5703125" style="20" customWidth="1"/>
    <col min="5389" max="5389" width="28.7109375" style="20" customWidth="1"/>
    <col min="5390" max="5390" width="20.85546875" style="20" customWidth="1"/>
    <col min="5391" max="5391" width="20.28515625" style="20" customWidth="1"/>
    <col min="5392" max="5392" width="31.85546875" style="20" customWidth="1"/>
    <col min="5393" max="5393" width="20.85546875" style="20" customWidth="1"/>
    <col min="5394" max="5394" width="34.85546875" style="20" customWidth="1"/>
    <col min="5395" max="5395" width="16.85546875" style="20" customWidth="1"/>
    <col min="5396" max="5396" width="9" style="20"/>
    <col min="5397" max="5397" width="23.140625" style="20" customWidth="1"/>
    <col min="5398" max="5398" width="19.85546875" style="20" customWidth="1"/>
    <col min="5399" max="5602" width="9" style="20"/>
    <col min="5603" max="5603" width="30.5703125" style="20" bestFit="1" customWidth="1"/>
    <col min="5604" max="5604" width="19.5703125" style="20" customWidth="1"/>
    <col min="5605" max="5605" width="19.140625" style="20" customWidth="1"/>
    <col min="5606" max="5606" width="15.7109375" style="20" customWidth="1"/>
    <col min="5607" max="5607" width="16.42578125" style="20" customWidth="1"/>
    <col min="5608" max="5609" width="18.140625" style="20" customWidth="1"/>
    <col min="5610" max="5610" width="16" style="20" customWidth="1"/>
    <col min="5611" max="5611" width="17.42578125" style="20" customWidth="1"/>
    <col min="5612" max="5613" width="16.28515625" style="20" bestFit="1" customWidth="1"/>
    <col min="5614" max="5615" width="0" style="20" hidden="1" customWidth="1"/>
    <col min="5616" max="5617" width="17.85546875" style="20" bestFit="1" customWidth="1"/>
    <col min="5618" max="5631" width="0" style="20" hidden="1" customWidth="1"/>
    <col min="5632" max="5632" width="17.42578125" style="20" customWidth="1"/>
    <col min="5633" max="5633" width="18" style="20" customWidth="1"/>
    <col min="5634" max="5634" width="17.140625" style="20" customWidth="1"/>
    <col min="5635" max="5635" width="16.42578125" style="20" customWidth="1"/>
    <col min="5636" max="5636" width="20.140625" style="20" customWidth="1"/>
    <col min="5637" max="5637" width="17.42578125" style="20" customWidth="1"/>
    <col min="5638" max="5638" width="20.28515625" style="20" customWidth="1"/>
    <col min="5639" max="5639" width="21.140625" style="20" customWidth="1"/>
    <col min="5640" max="5640" width="20.7109375" style="20" customWidth="1"/>
    <col min="5641" max="5641" width="11.5703125" style="20" customWidth="1"/>
    <col min="5642" max="5642" width="23" style="20" customWidth="1"/>
    <col min="5643" max="5643" width="31" style="20" customWidth="1"/>
    <col min="5644" max="5644" width="16.5703125" style="20" customWidth="1"/>
    <col min="5645" max="5645" width="28.7109375" style="20" customWidth="1"/>
    <col min="5646" max="5646" width="20.85546875" style="20" customWidth="1"/>
    <col min="5647" max="5647" width="20.28515625" style="20" customWidth="1"/>
    <col min="5648" max="5648" width="31.85546875" style="20" customWidth="1"/>
    <col min="5649" max="5649" width="20.85546875" style="20" customWidth="1"/>
    <col min="5650" max="5650" width="34.85546875" style="20" customWidth="1"/>
    <col min="5651" max="5651" width="16.85546875" style="20" customWidth="1"/>
    <col min="5652" max="5652" width="9" style="20"/>
    <col min="5653" max="5653" width="23.140625" style="20" customWidth="1"/>
    <col min="5654" max="5654" width="19.85546875" style="20" customWidth="1"/>
    <col min="5655" max="5858" width="9" style="20"/>
    <col min="5859" max="5859" width="30.5703125" style="20" bestFit="1" customWidth="1"/>
    <col min="5860" max="5860" width="19.5703125" style="20" customWidth="1"/>
    <col min="5861" max="5861" width="19.140625" style="20" customWidth="1"/>
    <col min="5862" max="5862" width="15.7109375" style="20" customWidth="1"/>
    <col min="5863" max="5863" width="16.42578125" style="20" customWidth="1"/>
    <col min="5864" max="5865" width="18.140625" style="20" customWidth="1"/>
    <col min="5866" max="5866" width="16" style="20" customWidth="1"/>
    <col min="5867" max="5867" width="17.42578125" style="20" customWidth="1"/>
    <col min="5868" max="5869" width="16.28515625" style="20" bestFit="1" customWidth="1"/>
    <col min="5870" max="5871" width="0" style="20" hidden="1" customWidth="1"/>
    <col min="5872" max="5873" width="17.85546875" style="20" bestFit="1" customWidth="1"/>
    <col min="5874" max="5887" width="0" style="20" hidden="1" customWidth="1"/>
    <col min="5888" max="5888" width="17.42578125" style="20" customWidth="1"/>
    <col min="5889" max="5889" width="18" style="20" customWidth="1"/>
    <col min="5890" max="5890" width="17.140625" style="20" customWidth="1"/>
    <col min="5891" max="5891" width="16.42578125" style="20" customWidth="1"/>
    <col min="5892" max="5892" width="20.140625" style="20" customWidth="1"/>
    <col min="5893" max="5893" width="17.42578125" style="20" customWidth="1"/>
    <col min="5894" max="5894" width="20.28515625" style="20" customWidth="1"/>
    <col min="5895" max="5895" width="21.140625" style="20" customWidth="1"/>
    <col min="5896" max="5896" width="20.7109375" style="20" customWidth="1"/>
    <col min="5897" max="5897" width="11.5703125" style="20" customWidth="1"/>
    <col min="5898" max="5898" width="23" style="20" customWidth="1"/>
    <col min="5899" max="5899" width="31" style="20" customWidth="1"/>
    <col min="5900" max="5900" width="16.5703125" style="20" customWidth="1"/>
    <col min="5901" max="5901" width="28.7109375" style="20" customWidth="1"/>
    <col min="5902" max="5902" width="20.85546875" style="20" customWidth="1"/>
    <col min="5903" max="5903" width="20.28515625" style="20" customWidth="1"/>
    <col min="5904" max="5904" width="31.85546875" style="20" customWidth="1"/>
    <col min="5905" max="5905" width="20.85546875" style="20" customWidth="1"/>
    <col min="5906" max="5906" width="34.85546875" style="20" customWidth="1"/>
    <col min="5907" max="5907" width="16.85546875" style="20" customWidth="1"/>
    <col min="5908" max="5908" width="9" style="20"/>
    <col min="5909" max="5909" width="23.140625" style="20" customWidth="1"/>
    <col min="5910" max="5910" width="19.85546875" style="20" customWidth="1"/>
    <col min="5911" max="6114" width="9" style="20"/>
    <col min="6115" max="6115" width="30.5703125" style="20" bestFit="1" customWidth="1"/>
    <col min="6116" max="6116" width="19.5703125" style="20" customWidth="1"/>
    <col min="6117" max="6117" width="19.140625" style="20" customWidth="1"/>
    <col min="6118" max="6118" width="15.7109375" style="20" customWidth="1"/>
    <col min="6119" max="6119" width="16.42578125" style="20" customWidth="1"/>
    <col min="6120" max="6121" width="18.140625" style="20" customWidth="1"/>
    <col min="6122" max="6122" width="16" style="20" customWidth="1"/>
    <col min="6123" max="6123" width="17.42578125" style="20" customWidth="1"/>
    <col min="6124" max="6125" width="16.28515625" style="20" bestFit="1" customWidth="1"/>
    <col min="6126" max="6127" width="0" style="20" hidden="1" customWidth="1"/>
    <col min="6128" max="6129" width="17.85546875" style="20" bestFit="1" customWidth="1"/>
    <col min="6130" max="6143" width="0" style="20" hidden="1" customWidth="1"/>
    <col min="6144" max="6144" width="17.42578125" style="20" customWidth="1"/>
    <col min="6145" max="6145" width="18" style="20" customWidth="1"/>
    <col min="6146" max="6146" width="17.140625" style="20" customWidth="1"/>
    <col min="6147" max="6147" width="16.42578125" style="20" customWidth="1"/>
    <col min="6148" max="6148" width="20.140625" style="20" customWidth="1"/>
    <col min="6149" max="6149" width="17.42578125" style="20" customWidth="1"/>
    <col min="6150" max="6150" width="20.28515625" style="20" customWidth="1"/>
    <col min="6151" max="6151" width="21.140625" style="20" customWidth="1"/>
    <col min="6152" max="6152" width="20.7109375" style="20" customWidth="1"/>
    <col min="6153" max="6153" width="11.5703125" style="20" customWidth="1"/>
    <col min="6154" max="6154" width="23" style="20" customWidth="1"/>
    <col min="6155" max="6155" width="31" style="20" customWidth="1"/>
    <col min="6156" max="6156" width="16.5703125" style="20" customWidth="1"/>
    <col min="6157" max="6157" width="28.7109375" style="20" customWidth="1"/>
    <col min="6158" max="6158" width="20.85546875" style="20" customWidth="1"/>
    <col min="6159" max="6159" width="20.28515625" style="20" customWidth="1"/>
    <col min="6160" max="6160" width="31.85546875" style="20" customWidth="1"/>
    <col min="6161" max="6161" width="20.85546875" style="20" customWidth="1"/>
    <col min="6162" max="6162" width="34.85546875" style="20" customWidth="1"/>
    <col min="6163" max="6163" width="16.85546875" style="20" customWidth="1"/>
    <col min="6164" max="6164" width="9" style="20"/>
    <col min="6165" max="6165" width="23.140625" style="20" customWidth="1"/>
    <col min="6166" max="6166" width="19.85546875" style="20" customWidth="1"/>
    <col min="6167" max="6370" width="9" style="20"/>
    <col min="6371" max="6371" width="30.5703125" style="20" bestFit="1" customWidth="1"/>
    <col min="6372" max="6372" width="19.5703125" style="20" customWidth="1"/>
    <col min="6373" max="6373" width="19.140625" style="20" customWidth="1"/>
    <col min="6374" max="6374" width="15.7109375" style="20" customWidth="1"/>
    <col min="6375" max="6375" width="16.42578125" style="20" customWidth="1"/>
    <col min="6376" max="6377" width="18.140625" style="20" customWidth="1"/>
    <col min="6378" max="6378" width="16" style="20" customWidth="1"/>
    <col min="6379" max="6379" width="17.42578125" style="20" customWidth="1"/>
    <col min="6380" max="6381" width="16.28515625" style="20" bestFit="1" customWidth="1"/>
    <col min="6382" max="6383" width="0" style="20" hidden="1" customWidth="1"/>
    <col min="6384" max="6385" width="17.85546875" style="20" bestFit="1" customWidth="1"/>
    <col min="6386" max="6399" width="0" style="20" hidden="1" customWidth="1"/>
    <col min="6400" max="6400" width="17.42578125" style="20" customWidth="1"/>
    <col min="6401" max="6401" width="18" style="20" customWidth="1"/>
    <col min="6402" max="6402" width="17.140625" style="20" customWidth="1"/>
    <col min="6403" max="6403" width="16.42578125" style="20" customWidth="1"/>
    <col min="6404" max="6404" width="20.140625" style="20" customWidth="1"/>
    <col min="6405" max="6405" width="17.42578125" style="20" customWidth="1"/>
    <col min="6406" max="6406" width="20.28515625" style="20" customWidth="1"/>
    <col min="6407" max="6407" width="21.140625" style="20" customWidth="1"/>
    <col min="6408" max="6408" width="20.7109375" style="20" customWidth="1"/>
    <col min="6409" max="6409" width="11.5703125" style="20" customWidth="1"/>
    <col min="6410" max="6410" width="23" style="20" customWidth="1"/>
    <col min="6411" max="6411" width="31" style="20" customWidth="1"/>
    <col min="6412" max="6412" width="16.5703125" style="20" customWidth="1"/>
    <col min="6413" max="6413" width="28.7109375" style="20" customWidth="1"/>
    <col min="6414" max="6414" width="20.85546875" style="20" customWidth="1"/>
    <col min="6415" max="6415" width="20.28515625" style="20" customWidth="1"/>
    <col min="6416" max="6416" width="31.85546875" style="20" customWidth="1"/>
    <col min="6417" max="6417" width="20.85546875" style="20" customWidth="1"/>
    <col min="6418" max="6418" width="34.85546875" style="20" customWidth="1"/>
    <col min="6419" max="6419" width="16.85546875" style="20" customWidth="1"/>
    <col min="6420" max="6420" width="9" style="20"/>
    <col min="6421" max="6421" width="23.140625" style="20" customWidth="1"/>
    <col min="6422" max="6422" width="19.85546875" style="20" customWidth="1"/>
    <col min="6423" max="6626" width="9" style="20"/>
    <col min="6627" max="6627" width="30.5703125" style="20" bestFit="1" customWidth="1"/>
    <col min="6628" max="6628" width="19.5703125" style="20" customWidth="1"/>
    <col min="6629" max="6629" width="19.140625" style="20" customWidth="1"/>
    <col min="6630" max="6630" width="15.7109375" style="20" customWidth="1"/>
    <col min="6631" max="6631" width="16.42578125" style="20" customWidth="1"/>
    <col min="6632" max="6633" width="18.140625" style="20" customWidth="1"/>
    <col min="6634" max="6634" width="16" style="20" customWidth="1"/>
    <col min="6635" max="6635" width="17.42578125" style="20" customWidth="1"/>
    <col min="6636" max="6637" width="16.28515625" style="20" bestFit="1" customWidth="1"/>
    <col min="6638" max="6639" width="0" style="20" hidden="1" customWidth="1"/>
    <col min="6640" max="6641" width="17.85546875" style="20" bestFit="1" customWidth="1"/>
    <col min="6642" max="6655" width="0" style="20" hidden="1" customWidth="1"/>
    <col min="6656" max="6656" width="17.42578125" style="20" customWidth="1"/>
    <col min="6657" max="6657" width="18" style="20" customWidth="1"/>
    <col min="6658" max="6658" width="17.140625" style="20" customWidth="1"/>
    <col min="6659" max="6659" width="16.42578125" style="20" customWidth="1"/>
    <col min="6660" max="6660" width="20.140625" style="20" customWidth="1"/>
    <col min="6661" max="6661" width="17.42578125" style="20" customWidth="1"/>
    <col min="6662" max="6662" width="20.28515625" style="20" customWidth="1"/>
    <col min="6663" max="6663" width="21.140625" style="20" customWidth="1"/>
    <col min="6664" max="6664" width="20.7109375" style="20" customWidth="1"/>
    <col min="6665" max="6665" width="11.5703125" style="20" customWidth="1"/>
    <col min="6666" max="6666" width="23" style="20" customWidth="1"/>
    <col min="6667" max="6667" width="31" style="20" customWidth="1"/>
    <col min="6668" max="6668" width="16.5703125" style="20" customWidth="1"/>
    <col min="6669" max="6669" width="28.7109375" style="20" customWidth="1"/>
    <col min="6670" max="6670" width="20.85546875" style="20" customWidth="1"/>
    <col min="6671" max="6671" width="20.28515625" style="20" customWidth="1"/>
    <col min="6672" max="6672" width="31.85546875" style="20" customWidth="1"/>
    <col min="6673" max="6673" width="20.85546875" style="20" customWidth="1"/>
    <col min="6674" max="6674" width="34.85546875" style="20" customWidth="1"/>
    <col min="6675" max="6675" width="16.85546875" style="20" customWidth="1"/>
    <col min="6676" max="6676" width="9" style="20"/>
    <col min="6677" max="6677" width="23.140625" style="20" customWidth="1"/>
    <col min="6678" max="6678" width="19.85546875" style="20" customWidth="1"/>
    <col min="6679" max="6882" width="9" style="20"/>
    <col min="6883" max="6883" width="30.5703125" style="20" bestFit="1" customWidth="1"/>
    <col min="6884" max="6884" width="19.5703125" style="20" customWidth="1"/>
    <col min="6885" max="6885" width="19.140625" style="20" customWidth="1"/>
    <col min="6886" max="6886" width="15.7109375" style="20" customWidth="1"/>
    <col min="6887" max="6887" width="16.42578125" style="20" customWidth="1"/>
    <col min="6888" max="6889" width="18.140625" style="20" customWidth="1"/>
    <col min="6890" max="6890" width="16" style="20" customWidth="1"/>
    <col min="6891" max="6891" width="17.42578125" style="20" customWidth="1"/>
    <col min="6892" max="6893" width="16.28515625" style="20" bestFit="1" customWidth="1"/>
    <col min="6894" max="6895" width="0" style="20" hidden="1" customWidth="1"/>
    <col min="6896" max="6897" width="17.85546875" style="20" bestFit="1" customWidth="1"/>
    <col min="6898" max="6911" width="0" style="20" hidden="1" customWidth="1"/>
    <col min="6912" max="6912" width="17.42578125" style="20" customWidth="1"/>
    <col min="6913" max="6913" width="18" style="20" customWidth="1"/>
    <col min="6914" max="6914" width="17.140625" style="20" customWidth="1"/>
    <col min="6915" max="6915" width="16.42578125" style="20" customWidth="1"/>
    <col min="6916" max="6916" width="20.140625" style="20" customWidth="1"/>
    <col min="6917" max="6917" width="17.42578125" style="20" customWidth="1"/>
    <col min="6918" max="6918" width="20.28515625" style="20" customWidth="1"/>
    <col min="6919" max="6919" width="21.140625" style="20" customWidth="1"/>
    <col min="6920" max="6920" width="20.7109375" style="20" customWidth="1"/>
    <col min="6921" max="6921" width="11.5703125" style="20" customWidth="1"/>
    <col min="6922" max="6922" width="23" style="20" customWidth="1"/>
    <col min="6923" max="6923" width="31" style="20" customWidth="1"/>
    <col min="6924" max="6924" width="16.5703125" style="20" customWidth="1"/>
    <col min="6925" max="6925" width="28.7109375" style="20" customWidth="1"/>
    <col min="6926" max="6926" width="20.85546875" style="20" customWidth="1"/>
    <col min="6927" max="6927" width="20.28515625" style="20" customWidth="1"/>
    <col min="6928" max="6928" width="31.85546875" style="20" customWidth="1"/>
    <col min="6929" max="6929" width="20.85546875" style="20" customWidth="1"/>
    <col min="6930" max="6930" width="34.85546875" style="20" customWidth="1"/>
    <col min="6931" max="6931" width="16.85546875" style="20" customWidth="1"/>
    <col min="6932" max="6932" width="9" style="20"/>
    <col min="6933" max="6933" width="23.140625" style="20" customWidth="1"/>
    <col min="6934" max="6934" width="19.85546875" style="20" customWidth="1"/>
    <col min="6935" max="7138" width="9" style="20"/>
    <col min="7139" max="7139" width="30.5703125" style="20" bestFit="1" customWidth="1"/>
    <col min="7140" max="7140" width="19.5703125" style="20" customWidth="1"/>
    <col min="7141" max="7141" width="19.140625" style="20" customWidth="1"/>
    <col min="7142" max="7142" width="15.7109375" style="20" customWidth="1"/>
    <col min="7143" max="7143" width="16.42578125" style="20" customWidth="1"/>
    <col min="7144" max="7145" width="18.140625" style="20" customWidth="1"/>
    <col min="7146" max="7146" width="16" style="20" customWidth="1"/>
    <col min="7147" max="7147" width="17.42578125" style="20" customWidth="1"/>
    <col min="7148" max="7149" width="16.28515625" style="20" bestFit="1" customWidth="1"/>
    <col min="7150" max="7151" width="0" style="20" hidden="1" customWidth="1"/>
    <col min="7152" max="7153" width="17.85546875" style="20" bestFit="1" customWidth="1"/>
    <col min="7154" max="7167" width="0" style="20" hidden="1" customWidth="1"/>
    <col min="7168" max="7168" width="17.42578125" style="20" customWidth="1"/>
    <col min="7169" max="7169" width="18" style="20" customWidth="1"/>
    <col min="7170" max="7170" width="17.140625" style="20" customWidth="1"/>
    <col min="7171" max="7171" width="16.42578125" style="20" customWidth="1"/>
    <col min="7172" max="7172" width="20.140625" style="20" customWidth="1"/>
    <col min="7173" max="7173" width="17.42578125" style="20" customWidth="1"/>
    <col min="7174" max="7174" width="20.28515625" style="20" customWidth="1"/>
    <col min="7175" max="7175" width="21.140625" style="20" customWidth="1"/>
    <col min="7176" max="7176" width="20.7109375" style="20" customWidth="1"/>
    <col min="7177" max="7177" width="11.5703125" style="20" customWidth="1"/>
    <col min="7178" max="7178" width="23" style="20" customWidth="1"/>
    <col min="7179" max="7179" width="31" style="20" customWidth="1"/>
    <col min="7180" max="7180" width="16.5703125" style="20" customWidth="1"/>
    <col min="7181" max="7181" width="28.7109375" style="20" customWidth="1"/>
    <col min="7182" max="7182" width="20.85546875" style="20" customWidth="1"/>
    <col min="7183" max="7183" width="20.28515625" style="20" customWidth="1"/>
    <col min="7184" max="7184" width="31.85546875" style="20" customWidth="1"/>
    <col min="7185" max="7185" width="20.85546875" style="20" customWidth="1"/>
    <col min="7186" max="7186" width="34.85546875" style="20" customWidth="1"/>
    <col min="7187" max="7187" width="16.85546875" style="20" customWidth="1"/>
    <col min="7188" max="7188" width="9" style="20"/>
    <col min="7189" max="7189" width="23.140625" style="20" customWidth="1"/>
    <col min="7190" max="7190" width="19.85546875" style="20" customWidth="1"/>
    <col min="7191" max="7394" width="9" style="20"/>
    <col min="7395" max="7395" width="30.5703125" style="20" bestFit="1" customWidth="1"/>
    <col min="7396" max="7396" width="19.5703125" style="20" customWidth="1"/>
    <col min="7397" max="7397" width="19.140625" style="20" customWidth="1"/>
    <col min="7398" max="7398" width="15.7109375" style="20" customWidth="1"/>
    <col min="7399" max="7399" width="16.42578125" style="20" customWidth="1"/>
    <col min="7400" max="7401" width="18.140625" style="20" customWidth="1"/>
    <col min="7402" max="7402" width="16" style="20" customWidth="1"/>
    <col min="7403" max="7403" width="17.42578125" style="20" customWidth="1"/>
    <col min="7404" max="7405" width="16.28515625" style="20" bestFit="1" customWidth="1"/>
    <col min="7406" max="7407" width="0" style="20" hidden="1" customWidth="1"/>
    <col min="7408" max="7409" width="17.85546875" style="20" bestFit="1" customWidth="1"/>
    <col min="7410" max="7423" width="0" style="20" hidden="1" customWidth="1"/>
    <col min="7424" max="7424" width="17.42578125" style="20" customWidth="1"/>
    <col min="7425" max="7425" width="18" style="20" customWidth="1"/>
    <col min="7426" max="7426" width="17.140625" style="20" customWidth="1"/>
    <col min="7427" max="7427" width="16.42578125" style="20" customWidth="1"/>
    <col min="7428" max="7428" width="20.140625" style="20" customWidth="1"/>
    <col min="7429" max="7429" width="17.42578125" style="20" customWidth="1"/>
    <col min="7430" max="7430" width="20.28515625" style="20" customWidth="1"/>
    <col min="7431" max="7431" width="21.140625" style="20" customWidth="1"/>
    <col min="7432" max="7432" width="20.7109375" style="20" customWidth="1"/>
    <col min="7433" max="7433" width="11.5703125" style="20" customWidth="1"/>
    <col min="7434" max="7434" width="23" style="20" customWidth="1"/>
    <col min="7435" max="7435" width="31" style="20" customWidth="1"/>
    <col min="7436" max="7436" width="16.5703125" style="20" customWidth="1"/>
    <col min="7437" max="7437" width="28.7109375" style="20" customWidth="1"/>
    <col min="7438" max="7438" width="20.85546875" style="20" customWidth="1"/>
    <col min="7439" max="7439" width="20.28515625" style="20" customWidth="1"/>
    <col min="7440" max="7440" width="31.85546875" style="20" customWidth="1"/>
    <col min="7441" max="7441" width="20.85546875" style="20" customWidth="1"/>
    <col min="7442" max="7442" width="34.85546875" style="20" customWidth="1"/>
    <col min="7443" max="7443" width="16.85546875" style="20" customWidth="1"/>
    <col min="7444" max="7444" width="9" style="20"/>
    <col min="7445" max="7445" width="23.140625" style="20" customWidth="1"/>
    <col min="7446" max="7446" width="19.85546875" style="20" customWidth="1"/>
    <col min="7447" max="7650" width="9" style="20"/>
    <col min="7651" max="7651" width="30.5703125" style="20" bestFit="1" customWidth="1"/>
    <col min="7652" max="7652" width="19.5703125" style="20" customWidth="1"/>
    <col min="7653" max="7653" width="19.140625" style="20" customWidth="1"/>
    <col min="7654" max="7654" width="15.7109375" style="20" customWidth="1"/>
    <col min="7655" max="7655" width="16.42578125" style="20" customWidth="1"/>
    <col min="7656" max="7657" width="18.140625" style="20" customWidth="1"/>
    <col min="7658" max="7658" width="16" style="20" customWidth="1"/>
    <col min="7659" max="7659" width="17.42578125" style="20" customWidth="1"/>
    <col min="7660" max="7661" width="16.28515625" style="20" bestFit="1" customWidth="1"/>
    <col min="7662" max="7663" width="0" style="20" hidden="1" customWidth="1"/>
    <col min="7664" max="7665" width="17.85546875" style="20" bestFit="1" customWidth="1"/>
    <col min="7666" max="7679" width="0" style="20" hidden="1" customWidth="1"/>
    <col min="7680" max="7680" width="17.42578125" style="20" customWidth="1"/>
    <col min="7681" max="7681" width="18" style="20" customWidth="1"/>
    <col min="7682" max="7682" width="17.140625" style="20" customWidth="1"/>
    <col min="7683" max="7683" width="16.42578125" style="20" customWidth="1"/>
    <col min="7684" max="7684" width="20.140625" style="20" customWidth="1"/>
    <col min="7685" max="7685" width="17.42578125" style="20" customWidth="1"/>
    <col min="7686" max="7686" width="20.28515625" style="20" customWidth="1"/>
    <col min="7687" max="7687" width="21.140625" style="20" customWidth="1"/>
    <col min="7688" max="7688" width="20.7109375" style="20" customWidth="1"/>
    <col min="7689" max="7689" width="11.5703125" style="20" customWidth="1"/>
    <col min="7690" max="7690" width="23" style="20" customWidth="1"/>
    <col min="7691" max="7691" width="31" style="20" customWidth="1"/>
    <col min="7692" max="7692" width="16.5703125" style="20" customWidth="1"/>
    <col min="7693" max="7693" width="28.7109375" style="20" customWidth="1"/>
    <col min="7694" max="7694" width="20.85546875" style="20" customWidth="1"/>
    <col min="7695" max="7695" width="20.28515625" style="20" customWidth="1"/>
    <col min="7696" max="7696" width="31.85546875" style="20" customWidth="1"/>
    <col min="7697" max="7697" width="20.85546875" style="20" customWidth="1"/>
    <col min="7698" max="7698" width="34.85546875" style="20" customWidth="1"/>
    <col min="7699" max="7699" width="16.85546875" style="20" customWidth="1"/>
    <col min="7700" max="7700" width="9" style="20"/>
    <col min="7701" max="7701" width="23.140625" style="20" customWidth="1"/>
    <col min="7702" max="7702" width="19.85546875" style="20" customWidth="1"/>
    <col min="7703" max="7906" width="9" style="20"/>
    <col min="7907" max="7907" width="30.5703125" style="20" bestFit="1" customWidth="1"/>
    <col min="7908" max="7908" width="19.5703125" style="20" customWidth="1"/>
    <col min="7909" max="7909" width="19.140625" style="20" customWidth="1"/>
    <col min="7910" max="7910" width="15.7109375" style="20" customWidth="1"/>
    <col min="7911" max="7911" width="16.42578125" style="20" customWidth="1"/>
    <col min="7912" max="7913" width="18.140625" style="20" customWidth="1"/>
    <col min="7914" max="7914" width="16" style="20" customWidth="1"/>
    <col min="7915" max="7915" width="17.42578125" style="20" customWidth="1"/>
    <col min="7916" max="7917" width="16.28515625" style="20" bestFit="1" customWidth="1"/>
    <col min="7918" max="7919" width="0" style="20" hidden="1" customWidth="1"/>
    <col min="7920" max="7921" width="17.85546875" style="20" bestFit="1" customWidth="1"/>
    <col min="7922" max="7935" width="0" style="20" hidden="1" customWidth="1"/>
    <col min="7936" max="7936" width="17.42578125" style="20" customWidth="1"/>
    <col min="7937" max="7937" width="18" style="20" customWidth="1"/>
    <col min="7938" max="7938" width="17.140625" style="20" customWidth="1"/>
    <col min="7939" max="7939" width="16.42578125" style="20" customWidth="1"/>
    <col min="7940" max="7940" width="20.140625" style="20" customWidth="1"/>
    <col min="7941" max="7941" width="17.42578125" style="20" customWidth="1"/>
    <col min="7942" max="7942" width="20.28515625" style="20" customWidth="1"/>
    <col min="7943" max="7943" width="21.140625" style="20" customWidth="1"/>
    <col min="7944" max="7944" width="20.7109375" style="20" customWidth="1"/>
    <col min="7945" max="7945" width="11.5703125" style="20" customWidth="1"/>
    <col min="7946" max="7946" width="23" style="20" customWidth="1"/>
    <col min="7947" max="7947" width="31" style="20" customWidth="1"/>
    <col min="7948" max="7948" width="16.5703125" style="20" customWidth="1"/>
    <col min="7949" max="7949" width="28.7109375" style="20" customWidth="1"/>
    <col min="7950" max="7950" width="20.85546875" style="20" customWidth="1"/>
    <col min="7951" max="7951" width="20.28515625" style="20" customWidth="1"/>
    <col min="7952" max="7952" width="31.85546875" style="20" customWidth="1"/>
    <col min="7953" max="7953" width="20.85546875" style="20" customWidth="1"/>
    <col min="7954" max="7954" width="34.85546875" style="20" customWidth="1"/>
    <col min="7955" max="7955" width="16.85546875" style="20" customWidth="1"/>
    <col min="7956" max="7956" width="9" style="20"/>
    <col min="7957" max="7957" width="23.140625" style="20" customWidth="1"/>
    <col min="7958" max="7958" width="19.85546875" style="20" customWidth="1"/>
    <col min="7959" max="8162" width="9" style="20"/>
    <col min="8163" max="8163" width="30.5703125" style="20" bestFit="1" customWidth="1"/>
    <col min="8164" max="8164" width="19.5703125" style="20" customWidth="1"/>
    <col min="8165" max="8165" width="19.140625" style="20" customWidth="1"/>
    <col min="8166" max="8166" width="15.7109375" style="20" customWidth="1"/>
    <col min="8167" max="8167" width="16.42578125" style="20" customWidth="1"/>
    <col min="8168" max="8169" width="18.140625" style="20" customWidth="1"/>
    <col min="8170" max="8170" width="16" style="20" customWidth="1"/>
    <col min="8171" max="8171" width="17.42578125" style="20" customWidth="1"/>
    <col min="8172" max="8173" width="16.28515625" style="20" bestFit="1" customWidth="1"/>
    <col min="8174" max="8175" width="0" style="20" hidden="1" customWidth="1"/>
    <col min="8176" max="8177" width="17.85546875" style="20" bestFit="1" customWidth="1"/>
    <col min="8178" max="8191" width="0" style="20" hidden="1" customWidth="1"/>
    <col min="8192" max="8192" width="17.42578125" style="20" customWidth="1"/>
    <col min="8193" max="8193" width="18" style="20" customWidth="1"/>
    <col min="8194" max="8194" width="17.140625" style="20" customWidth="1"/>
    <col min="8195" max="8195" width="16.42578125" style="20" customWidth="1"/>
    <col min="8196" max="8196" width="20.140625" style="20" customWidth="1"/>
    <col min="8197" max="8197" width="17.42578125" style="20" customWidth="1"/>
    <col min="8198" max="8198" width="20.28515625" style="20" customWidth="1"/>
    <col min="8199" max="8199" width="21.140625" style="20" customWidth="1"/>
    <col min="8200" max="8200" width="20.7109375" style="20" customWidth="1"/>
    <col min="8201" max="8201" width="11.5703125" style="20" customWidth="1"/>
    <col min="8202" max="8202" width="23" style="20" customWidth="1"/>
    <col min="8203" max="8203" width="31" style="20" customWidth="1"/>
    <col min="8204" max="8204" width="16.5703125" style="20" customWidth="1"/>
    <col min="8205" max="8205" width="28.7109375" style="20" customWidth="1"/>
    <col min="8206" max="8206" width="20.85546875" style="20" customWidth="1"/>
    <col min="8207" max="8207" width="20.28515625" style="20" customWidth="1"/>
    <col min="8208" max="8208" width="31.85546875" style="20" customWidth="1"/>
    <col min="8209" max="8209" width="20.85546875" style="20" customWidth="1"/>
    <col min="8210" max="8210" width="34.85546875" style="20" customWidth="1"/>
    <col min="8211" max="8211" width="16.85546875" style="20" customWidth="1"/>
    <col min="8212" max="8212" width="9" style="20"/>
    <col min="8213" max="8213" width="23.140625" style="20" customWidth="1"/>
    <col min="8214" max="8214" width="19.85546875" style="20" customWidth="1"/>
    <col min="8215" max="8418" width="9" style="20"/>
    <col min="8419" max="8419" width="30.5703125" style="20" bestFit="1" customWidth="1"/>
    <col min="8420" max="8420" width="19.5703125" style="20" customWidth="1"/>
    <col min="8421" max="8421" width="19.140625" style="20" customWidth="1"/>
    <col min="8422" max="8422" width="15.7109375" style="20" customWidth="1"/>
    <col min="8423" max="8423" width="16.42578125" style="20" customWidth="1"/>
    <col min="8424" max="8425" width="18.140625" style="20" customWidth="1"/>
    <col min="8426" max="8426" width="16" style="20" customWidth="1"/>
    <col min="8427" max="8427" width="17.42578125" style="20" customWidth="1"/>
    <col min="8428" max="8429" width="16.28515625" style="20" bestFit="1" customWidth="1"/>
    <col min="8430" max="8431" width="0" style="20" hidden="1" customWidth="1"/>
    <col min="8432" max="8433" width="17.85546875" style="20" bestFit="1" customWidth="1"/>
    <col min="8434" max="8447" width="0" style="20" hidden="1" customWidth="1"/>
    <col min="8448" max="8448" width="17.42578125" style="20" customWidth="1"/>
    <col min="8449" max="8449" width="18" style="20" customWidth="1"/>
    <col min="8450" max="8450" width="17.140625" style="20" customWidth="1"/>
    <col min="8451" max="8451" width="16.42578125" style="20" customWidth="1"/>
    <col min="8452" max="8452" width="20.140625" style="20" customWidth="1"/>
    <col min="8453" max="8453" width="17.42578125" style="20" customWidth="1"/>
    <col min="8454" max="8454" width="20.28515625" style="20" customWidth="1"/>
    <col min="8455" max="8455" width="21.140625" style="20" customWidth="1"/>
    <col min="8456" max="8456" width="20.7109375" style="20" customWidth="1"/>
    <col min="8457" max="8457" width="11.5703125" style="20" customWidth="1"/>
    <col min="8458" max="8458" width="23" style="20" customWidth="1"/>
    <col min="8459" max="8459" width="31" style="20" customWidth="1"/>
    <col min="8460" max="8460" width="16.5703125" style="20" customWidth="1"/>
    <col min="8461" max="8461" width="28.7109375" style="20" customWidth="1"/>
    <col min="8462" max="8462" width="20.85546875" style="20" customWidth="1"/>
    <col min="8463" max="8463" width="20.28515625" style="20" customWidth="1"/>
    <col min="8464" max="8464" width="31.85546875" style="20" customWidth="1"/>
    <col min="8465" max="8465" width="20.85546875" style="20" customWidth="1"/>
    <col min="8466" max="8466" width="34.85546875" style="20" customWidth="1"/>
    <col min="8467" max="8467" width="16.85546875" style="20" customWidth="1"/>
    <col min="8468" max="8468" width="9" style="20"/>
    <col min="8469" max="8469" width="23.140625" style="20" customWidth="1"/>
    <col min="8470" max="8470" width="19.85546875" style="20" customWidth="1"/>
    <col min="8471" max="8674" width="9" style="20"/>
    <col min="8675" max="8675" width="30.5703125" style="20" bestFit="1" customWidth="1"/>
    <col min="8676" max="8676" width="19.5703125" style="20" customWidth="1"/>
    <col min="8677" max="8677" width="19.140625" style="20" customWidth="1"/>
    <col min="8678" max="8678" width="15.7109375" style="20" customWidth="1"/>
    <col min="8679" max="8679" width="16.42578125" style="20" customWidth="1"/>
    <col min="8680" max="8681" width="18.140625" style="20" customWidth="1"/>
    <col min="8682" max="8682" width="16" style="20" customWidth="1"/>
    <col min="8683" max="8683" width="17.42578125" style="20" customWidth="1"/>
    <col min="8684" max="8685" width="16.28515625" style="20" bestFit="1" customWidth="1"/>
    <col min="8686" max="8687" width="0" style="20" hidden="1" customWidth="1"/>
    <col min="8688" max="8689" width="17.85546875" style="20" bestFit="1" customWidth="1"/>
    <col min="8690" max="8703" width="0" style="20" hidden="1" customWidth="1"/>
    <col min="8704" max="8704" width="17.42578125" style="20" customWidth="1"/>
    <col min="8705" max="8705" width="18" style="20" customWidth="1"/>
    <col min="8706" max="8706" width="17.140625" style="20" customWidth="1"/>
    <col min="8707" max="8707" width="16.42578125" style="20" customWidth="1"/>
    <col min="8708" max="8708" width="20.140625" style="20" customWidth="1"/>
    <col min="8709" max="8709" width="17.42578125" style="20" customWidth="1"/>
    <col min="8710" max="8710" width="20.28515625" style="20" customWidth="1"/>
    <col min="8711" max="8711" width="21.140625" style="20" customWidth="1"/>
    <col min="8712" max="8712" width="20.7109375" style="20" customWidth="1"/>
    <col min="8713" max="8713" width="11.5703125" style="20" customWidth="1"/>
    <col min="8714" max="8714" width="23" style="20" customWidth="1"/>
    <col min="8715" max="8715" width="31" style="20" customWidth="1"/>
    <col min="8716" max="8716" width="16.5703125" style="20" customWidth="1"/>
    <col min="8717" max="8717" width="28.7109375" style="20" customWidth="1"/>
    <col min="8718" max="8718" width="20.85546875" style="20" customWidth="1"/>
    <col min="8719" max="8719" width="20.28515625" style="20" customWidth="1"/>
    <col min="8720" max="8720" width="31.85546875" style="20" customWidth="1"/>
    <col min="8721" max="8721" width="20.85546875" style="20" customWidth="1"/>
    <col min="8722" max="8722" width="34.85546875" style="20" customWidth="1"/>
    <col min="8723" max="8723" width="16.85546875" style="20" customWidth="1"/>
    <col min="8724" max="8724" width="9" style="20"/>
    <col min="8725" max="8725" width="23.140625" style="20" customWidth="1"/>
    <col min="8726" max="8726" width="19.85546875" style="20" customWidth="1"/>
    <col min="8727" max="8930" width="9" style="20"/>
    <col min="8931" max="8931" width="30.5703125" style="20" bestFit="1" customWidth="1"/>
    <col min="8932" max="8932" width="19.5703125" style="20" customWidth="1"/>
    <col min="8933" max="8933" width="19.140625" style="20" customWidth="1"/>
    <col min="8934" max="8934" width="15.7109375" style="20" customWidth="1"/>
    <col min="8935" max="8935" width="16.42578125" style="20" customWidth="1"/>
    <col min="8936" max="8937" width="18.140625" style="20" customWidth="1"/>
    <col min="8938" max="8938" width="16" style="20" customWidth="1"/>
    <col min="8939" max="8939" width="17.42578125" style="20" customWidth="1"/>
    <col min="8940" max="8941" width="16.28515625" style="20" bestFit="1" customWidth="1"/>
    <col min="8942" max="8943" width="0" style="20" hidden="1" customWidth="1"/>
    <col min="8944" max="8945" width="17.85546875" style="20" bestFit="1" customWidth="1"/>
    <col min="8946" max="8959" width="0" style="20" hidden="1" customWidth="1"/>
    <col min="8960" max="8960" width="17.42578125" style="20" customWidth="1"/>
    <col min="8961" max="8961" width="18" style="20" customWidth="1"/>
    <col min="8962" max="8962" width="17.140625" style="20" customWidth="1"/>
    <col min="8963" max="8963" width="16.42578125" style="20" customWidth="1"/>
    <col min="8964" max="8964" width="20.140625" style="20" customWidth="1"/>
    <col min="8965" max="8965" width="17.42578125" style="20" customWidth="1"/>
    <col min="8966" max="8966" width="20.28515625" style="20" customWidth="1"/>
    <col min="8967" max="8967" width="21.140625" style="20" customWidth="1"/>
    <col min="8968" max="8968" width="20.7109375" style="20" customWidth="1"/>
    <col min="8969" max="8969" width="11.5703125" style="20" customWidth="1"/>
    <col min="8970" max="8970" width="23" style="20" customWidth="1"/>
    <col min="8971" max="8971" width="31" style="20" customWidth="1"/>
    <col min="8972" max="8972" width="16.5703125" style="20" customWidth="1"/>
    <col min="8973" max="8973" width="28.7109375" style="20" customWidth="1"/>
    <col min="8974" max="8974" width="20.85546875" style="20" customWidth="1"/>
    <col min="8975" max="8975" width="20.28515625" style="20" customWidth="1"/>
    <col min="8976" max="8976" width="31.85546875" style="20" customWidth="1"/>
    <col min="8977" max="8977" width="20.85546875" style="20" customWidth="1"/>
    <col min="8978" max="8978" width="34.85546875" style="20" customWidth="1"/>
    <col min="8979" max="8979" width="16.85546875" style="20" customWidth="1"/>
    <col min="8980" max="8980" width="9" style="20"/>
    <col min="8981" max="8981" width="23.140625" style="20" customWidth="1"/>
    <col min="8982" max="8982" width="19.85546875" style="20" customWidth="1"/>
    <col min="8983" max="9186" width="9" style="20"/>
    <col min="9187" max="9187" width="30.5703125" style="20" bestFit="1" customWidth="1"/>
    <col min="9188" max="9188" width="19.5703125" style="20" customWidth="1"/>
    <col min="9189" max="9189" width="19.140625" style="20" customWidth="1"/>
    <col min="9190" max="9190" width="15.7109375" style="20" customWidth="1"/>
    <col min="9191" max="9191" width="16.42578125" style="20" customWidth="1"/>
    <col min="9192" max="9193" width="18.140625" style="20" customWidth="1"/>
    <col min="9194" max="9194" width="16" style="20" customWidth="1"/>
    <col min="9195" max="9195" width="17.42578125" style="20" customWidth="1"/>
    <col min="9196" max="9197" width="16.28515625" style="20" bestFit="1" customWidth="1"/>
    <col min="9198" max="9199" width="0" style="20" hidden="1" customWidth="1"/>
    <col min="9200" max="9201" width="17.85546875" style="20" bestFit="1" customWidth="1"/>
    <col min="9202" max="9215" width="0" style="20" hidden="1" customWidth="1"/>
    <col min="9216" max="9216" width="17.42578125" style="20" customWidth="1"/>
    <col min="9217" max="9217" width="18" style="20" customWidth="1"/>
    <col min="9218" max="9218" width="17.140625" style="20" customWidth="1"/>
    <col min="9219" max="9219" width="16.42578125" style="20" customWidth="1"/>
    <col min="9220" max="9220" width="20.140625" style="20" customWidth="1"/>
    <col min="9221" max="9221" width="17.42578125" style="20" customWidth="1"/>
    <col min="9222" max="9222" width="20.28515625" style="20" customWidth="1"/>
    <col min="9223" max="9223" width="21.140625" style="20" customWidth="1"/>
    <col min="9224" max="9224" width="20.7109375" style="20" customWidth="1"/>
    <col min="9225" max="9225" width="11.5703125" style="20" customWidth="1"/>
    <col min="9226" max="9226" width="23" style="20" customWidth="1"/>
    <col min="9227" max="9227" width="31" style="20" customWidth="1"/>
    <col min="9228" max="9228" width="16.5703125" style="20" customWidth="1"/>
    <col min="9229" max="9229" width="28.7109375" style="20" customWidth="1"/>
    <col min="9230" max="9230" width="20.85546875" style="20" customWidth="1"/>
    <col min="9231" max="9231" width="20.28515625" style="20" customWidth="1"/>
    <col min="9232" max="9232" width="31.85546875" style="20" customWidth="1"/>
    <col min="9233" max="9233" width="20.85546875" style="20" customWidth="1"/>
    <col min="9234" max="9234" width="34.85546875" style="20" customWidth="1"/>
    <col min="9235" max="9235" width="16.85546875" style="20" customWidth="1"/>
    <col min="9236" max="9236" width="9" style="20"/>
    <col min="9237" max="9237" width="23.140625" style="20" customWidth="1"/>
    <col min="9238" max="9238" width="19.85546875" style="20" customWidth="1"/>
    <col min="9239" max="9442" width="9" style="20"/>
    <col min="9443" max="9443" width="30.5703125" style="20" bestFit="1" customWidth="1"/>
    <col min="9444" max="9444" width="19.5703125" style="20" customWidth="1"/>
    <col min="9445" max="9445" width="19.140625" style="20" customWidth="1"/>
    <col min="9446" max="9446" width="15.7109375" style="20" customWidth="1"/>
    <col min="9447" max="9447" width="16.42578125" style="20" customWidth="1"/>
    <col min="9448" max="9449" width="18.140625" style="20" customWidth="1"/>
    <col min="9450" max="9450" width="16" style="20" customWidth="1"/>
    <col min="9451" max="9451" width="17.42578125" style="20" customWidth="1"/>
    <col min="9452" max="9453" width="16.28515625" style="20" bestFit="1" customWidth="1"/>
    <col min="9454" max="9455" width="0" style="20" hidden="1" customWidth="1"/>
    <col min="9456" max="9457" width="17.85546875" style="20" bestFit="1" customWidth="1"/>
    <col min="9458" max="9471" width="0" style="20" hidden="1" customWidth="1"/>
    <col min="9472" max="9472" width="17.42578125" style="20" customWidth="1"/>
    <col min="9473" max="9473" width="18" style="20" customWidth="1"/>
    <col min="9474" max="9474" width="17.140625" style="20" customWidth="1"/>
    <col min="9475" max="9475" width="16.42578125" style="20" customWidth="1"/>
    <col min="9476" max="9476" width="20.140625" style="20" customWidth="1"/>
    <col min="9477" max="9477" width="17.42578125" style="20" customWidth="1"/>
    <col min="9478" max="9478" width="20.28515625" style="20" customWidth="1"/>
    <col min="9479" max="9479" width="21.140625" style="20" customWidth="1"/>
    <col min="9480" max="9480" width="20.7109375" style="20" customWidth="1"/>
    <col min="9481" max="9481" width="11.5703125" style="20" customWidth="1"/>
    <col min="9482" max="9482" width="23" style="20" customWidth="1"/>
    <col min="9483" max="9483" width="31" style="20" customWidth="1"/>
    <col min="9484" max="9484" width="16.5703125" style="20" customWidth="1"/>
    <col min="9485" max="9485" width="28.7109375" style="20" customWidth="1"/>
    <col min="9486" max="9486" width="20.85546875" style="20" customWidth="1"/>
    <col min="9487" max="9487" width="20.28515625" style="20" customWidth="1"/>
    <col min="9488" max="9488" width="31.85546875" style="20" customWidth="1"/>
    <col min="9489" max="9489" width="20.85546875" style="20" customWidth="1"/>
    <col min="9490" max="9490" width="34.85546875" style="20" customWidth="1"/>
    <col min="9491" max="9491" width="16.85546875" style="20" customWidth="1"/>
    <col min="9492" max="9492" width="9" style="20"/>
    <col min="9493" max="9493" width="23.140625" style="20" customWidth="1"/>
    <col min="9494" max="9494" width="19.85546875" style="20" customWidth="1"/>
    <col min="9495" max="9698" width="9" style="20"/>
    <col min="9699" max="9699" width="30.5703125" style="20" bestFit="1" customWidth="1"/>
    <col min="9700" max="9700" width="19.5703125" style="20" customWidth="1"/>
    <col min="9701" max="9701" width="19.140625" style="20" customWidth="1"/>
    <col min="9702" max="9702" width="15.7109375" style="20" customWidth="1"/>
    <col min="9703" max="9703" width="16.42578125" style="20" customWidth="1"/>
    <col min="9704" max="9705" width="18.140625" style="20" customWidth="1"/>
    <col min="9706" max="9706" width="16" style="20" customWidth="1"/>
    <col min="9707" max="9707" width="17.42578125" style="20" customWidth="1"/>
    <col min="9708" max="9709" width="16.28515625" style="20" bestFit="1" customWidth="1"/>
    <col min="9710" max="9711" width="0" style="20" hidden="1" customWidth="1"/>
    <col min="9712" max="9713" width="17.85546875" style="20" bestFit="1" customWidth="1"/>
    <col min="9714" max="9727" width="0" style="20" hidden="1" customWidth="1"/>
    <col min="9728" max="9728" width="17.42578125" style="20" customWidth="1"/>
    <col min="9729" max="9729" width="18" style="20" customWidth="1"/>
    <col min="9730" max="9730" width="17.140625" style="20" customWidth="1"/>
    <col min="9731" max="9731" width="16.42578125" style="20" customWidth="1"/>
    <col min="9732" max="9732" width="20.140625" style="20" customWidth="1"/>
    <col min="9733" max="9733" width="17.42578125" style="20" customWidth="1"/>
    <col min="9734" max="9734" width="20.28515625" style="20" customWidth="1"/>
    <col min="9735" max="9735" width="21.140625" style="20" customWidth="1"/>
    <col min="9736" max="9736" width="20.7109375" style="20" customWidth="1"/>
    <col min="9737" max="9737" width="11.5703125" style="20" customWidth="1"/>
    <col min="9738" max="9738" width="23" style="20" customWidth="1"/>
    <col min="9739" max="9739" width="31" style="20" customWidth="1"/>
    <col min="9740" max="9740" width="16.5703125" style="20" customWidth="1"/>
    <col min="9741" max="9741" width="28.7109375" style="20" customWidth="1"/>
    <col min="9742" max="9742" width="20.85546875" style="20" customWidth="1"/>
    <col min="9743" max="9743" width="20.28515625" style="20" customWidth="1"/>
    <col min="9744" max="9744" width="31.85546875" style="20" customWidth="1"/>
    <col min="9745" max="9745" width="20.85546875" style="20" customWidth="1"/>
    <col min="9746" max="9746" width="34.85546875" style="20" customWidth="1"/>
    <col min="9747" max="9747" width="16.85546875" style="20" customWidth="1"/>
    <col min="9748" max="9748" width="9" style="20"/>
    <col min="9749" max="9749" width="23.140625" style="20" customWidth="1"/>
    <col min="9750" max="9750" width="19.85546875" style="20" customWidth="1"/>
    <col min="9751" max="9954" width="9" style="20"/>
    <col min="9955" max="9955" width="30.5703125" style="20" bestFit="1" customWidth="1"/>
    <col min="9956" max="9956" width="19.5703125" style="20" customWidth="1"/>
    <col min="9957" max="9957" width="19.140625" style="20" customWidth="1"/>
    <col min="9958" max="9958" width="15.7109375" style="20" customWidth="1"/>
    <col min="9959" max="9959" width="16.42578125" style="20" customWidth="1"/>
    <col min="9960" max="9961" width="18.140625" style="20" customWidth="1"/>
    <col min="9962" max="9962" width="16" style="20" customWidth="1"/>
    <col min="9963" max="9963" width="17.42578125" style="20" customWidth="1"/>
    <col min="9964" max="9965" width="16.28515625" style="20" bestFit="1" customWidth="1"/>
    <col min="9966" max="9967" width="0" style="20" hidden="1" customWidth="1"/>
    <col min="9968" max="9969" width="17.85546875" style="20" bestFit="1" customWidth="1"/>
    <col min="9970" max="9983" width="0" style="20" hidden="1" customWidth="1"/>
    <col min="9984" max="9984" width="17.42578125" style="20" customWidth="1"/>
    <col min="9985" max="9985" width="18" style="20" customWidth="1"/>
    <col min="9986" max="9986" width="17.140625" style="20" customWidth="1"/>
    <col min="9987" max="9987" width="16.42578125" style="20" customWidth="1"/>
    <col min="9988" max="9988" width="20.140625" style="20" customWidth="1"/>
    <col min="9989" max="9989" width="17.42578125" style="20" customWidth="1"/>
    <col min="9990" max="9990" width="20.28515625" style="20" customWidth="1"/>
    <col min="9991" max="9991" width="21.140625" style="20" customWidth="1"/>
    <col min="9992" max="9992" width="20.7109375" style="20" customWidth="1"/>
    <col min="9993" max="9993" width="11.5703125" style="20" customWidth="1"/>
    <col min="9994" max="9994" width="23" style="20" customWidth="1"/>
    <col min="9995" max="9995" width="31" style="20" customWidth="1"/>
    <col min="9996" max="9996" width="16.5703125" style="20" customWidth="1"/>
    <col min="9997" max="9997" width="28.7109375" style="20" customWidth="1"/>
    <col min="9998" max="9998" width="20.85546875" style="20" customWidth="1"/>
    <col min="9999" max="9999" width="20.28515625" style="20" customWidth="1"/>
    <col min="10000" max="10000" width="31.85546875" style="20" customWidth="1"/>
    <col min="10001" max="10001" width="20.85546875" style="20" customWidth="1"/>
    <col min="10002" max="10002" width="34.85546875" style="20" customWidth="1"/>
    <col min="10003" max="10003" width="16.85546875" style="20" customWidth="1"/>
    <col min="10004" max="10004" width="9" style="20"/>
    <col min="10005" max="10005" width="23.140625" style="20" customWidth="1"/>
    <col min="10006" max="10006" width="19.85546875" style="20" customWidth="1"/>
    <col min="10007" max="10210" width="9" style="20"/>
    <col min="10211" max="10211" width="30.5703125" style="20" bestFit="1" customWidth="1"/>
    <col min="10212" max="10212" width="19.5703125" style="20" customWidth="1"/>
    <col min="10213" max="10213" width="19.140625" style="20" customWidth="1"/>
    <col min="10214" max="10214" width="15.7109375" style="20" customWidth="1"/>
    <col min="10215" max="10215" width="16.42578125" style="20" customWidth="1"/>
    <col min="10216" max="10217" width="18.140625" style="20" customWidth="1"/>
    <col min="10218" max="10218" width="16" style="20" customWidth="1"/>
    <col min="10219" max="10219" width="17.42578125" style="20" customWidth="1"/>
    <col min="10220" max="10221" width="16.28515625" style="20" bestFit="1" customWidth="1"/>
    <col min="10222" max="10223" width="0" style="20" hidden="1" customWidth="1"/>
    <col min="10224" max="10225" width="17.85546875" style="20" bestFit="1" customWidth="1"/>
    <col min="10226" max="10239" width="0" style="20" hidden="1" customWidth="1"/>
    <col min="10240" max="10240" width="17.42578125" style="20" customWidth="1"/>
    <col min="10241" max="10241" width="18" style="20" customWidth="1"/>
    <col min="10242" max="10242" width="17.140625" style="20" customWidth="1"/>
    <col min="10243" max="10243" width="16.42578125" style="20" customWidth="1"/>
    <col min="10244" max="10244" width="20.140625" style="20" customWidth="1"/>
    <col min="10245" max="10245" width="17.42578125" style="20" customWidth="1"/>
    <col min="10246" max="10246" width="20.28515625" style="20" customWidth="1"/>
    <col min="10247" max="10247" width="21.140625" style="20" customWidth="1"/>
    <col min="10248" max="10248" width="20.7109375" style="20" customWidth="1"/>
    <col min="10249" max="10249" width="11.5703125" style="20" customWidth="1"/>
    <col min="10250" max="10250" width="23" style="20" customWidth="1"/>
    <col min="10251" max="10251" width="31" style="20" customWidth="1"/>
    <col min="10252" max="10252" width="16.5703125" style="20" customWidth="1"/>
    <col min="10253" max="10253" width="28.7109375" style="20" customWidth="1"/>
    <col min="10254" max="10254" width="20.85546875" style="20" customWidth="1"/>
    <col min="10255" max="10255" width="20.28515625" style="20" customWidth="1"/>
    <col min="10256" max="10256" width="31.85546875" style="20" customWidth="1"/>
    <col min="10257" max="10257" width="20.85546875" style="20" customWidth="1"/>
    <col min="10258" max="10258" width="34.85546875" style="20" customWidth="1"/>
    <col min="10259" max="10259" width="16.85546875" style="20" customWidth="1"/>
    <col min="10260" max="10260" width="9" style="20"/>
    <col min="10261" max="10261" width="23.140625" style="20" customWidth="1"/>
    <col min="10262" max="10262" width="19.85546875" style="20" customWidth="1"/>
    <col min="10263" max="10466" width="9" style="20"/>
    <col min="10467" max="10467" width="30.5703125" style="20" bestFit="1" customWidth="1"/>
    <col min="10468" max="10468" width="19.5703125" style="20" customWidth="1"/>
    <col min="10469" max="10469" width="19.140625" style="20" customWidth="1"/>
    <col min="10470" max="10470" width="15.7109375" style="20" customWidth="1"/>
    <col min="10471" max="10471" width="16.42578125" style="20" customWidth="1"/>
    <col min="10472" max="10473" width="18.140625" style="20" customWidth="1"/>
    <col min="10474" max="10474" width="16" style="20" customWidth="1"/>
    <col min="10475" max="10475" width="17.42578125" style="20" customWidth="1"/>
    <col min="10476" max="10477" width="16.28515625" style="20" bestFit="1" customWidth="1"/>
    <col min="10478" max="10479" width="0" style="20" hidden="1" customWidth="1"/>
    <col min="10480" max="10481" width="17.85546875" style="20" bestFit="1" customWidth="1"/>
    <col min="10482" max="10495" width="0" style="20" hidden="1" customWidth="1"/>
    <col min="10496" max="10496" width="17.42578125" style="20" customWidth="1"/>
    <col min="10497" max="10497" width="18" style="20" customWidth="1"/>
    <col min="10498" max="10498" width="17.140625" style="20" customWidth="1"/>
    <col min="10499" max="10499" width="16.42578125" style="20" customWidth="1"/>
    <col min="10500" max="10500" width="20.140625" style="20" customWidth="1"/>
    <col min="10501" max="10501" width="17.42578125" style="20" customWidth="1"/>
    <col min="10502" max="10502" width="20.28515625" style="20" customWidth="1"/>
    <col min="10503" max="10503" width="21.140625" style="20" customWidth="1"/>
    <col min="10504" max="10504" width="20.7109375" style="20" customWidth="1"/>
    <col min="10505" max="10505" width="11.5703125" style="20" customWidth="1"/>
    <col min="10506" max="10506" width="23" style="20" customWidth="1"/>
    <col min="10507" max="10507" width="31" style="20" customWidth="1"/>
    <col min="10508" max="10508" width="16.5703125" style="20" customWidth="1"/>
    <col min="10509" max="10509" width="28.7109375" style="20" customWidth="1"/>
    <col min="10510" max="10510" width="20.85546875" style="20" customWidth="1"/>
    <col min="10511" max="10511" width="20.28515625" style="20" customWidth="1"/>
    <col min="10512" max="10512" width="31.85546875" style="20" customWidth="1"/>
    <col min="10513" max="10513" width="20.85546875" style="20" customWidth="1"/>
    <col min="10514" max="10514" width="34.85546875" style="20" customWidth="1"/>
    <col min="10515" max="10515" width="16.85546875" style="20" customWidth="1"/>
    <col min="10516" max="10516" width="9" style="20"/>
    <col min="10517" max="10517" width="23.140625" style="20" customWidth="1"/>
    <col min="10518" max="10518" width="19.85546875" style="20" customWidth="1"/>
    <col min="10519" max="10722" width="9" style="20"/>
    <col min="10723" max="10723" width="30.5703125" style="20" bestFit="1" customWidth="1"/>
    <col min="10724" max="10724" width="19.5703125" style="20" customWidth="1"/>
    <col min="10725" max="10725" width="19.140625" style="20" customWidth="1"/>
    <col min="10726" max="10726" width="15.7109375" style="20" customWidth="1"/>
    <col min="10727" max="10727" width="16.42578125" style="20" customWidth="1"/>
    <col min="10728" max="10729" width="18.140625" style="20" customWidth="1"/>
    <col min="10730" max="10730" width="16" style="20" customWidth="1"/>
    <col min="10731" max="10731" width="17.42578125" style="20" customWidth="1"/>
    <col min="10732" max="10733" width="16.28515625" style="20" bestFit="1" customWidth="1"/>
    <col min="10734" max="10735" width="0" style="20" hidden="1" customWidth="1"/>
    <col min="10736" max="10737" width="17.85546875" style="20" bestFit="1" customWidth="1"/>
    <col min="10738" max="10751" width="0" style="20" hidden="1" customWidth="1"/>
    <col min="10752" max="10752" width="17.42578125" style="20" customWidth="1"/>
    <col min="10753" max="10753" width="18" style="20" customWidth="1"/>
    <col min="10754" max="10754" width="17.140625" style="20" customWidth="1"/>
    <col min="10755" max="10755" width="16.42578125" style="20" customWidth="1"/>
    <col min="10756" max="10756" width="20.140625" style="20" customWidth="1"/>
    <col min="10757" max="10757" width="17.42578125" style="20" customWidth="1"/>
    <col min="10758" max="10758" width="20.28515625" style="20" customWidth="1"/>
    <col min="10759" max="10759" width="21.140625" style="20" customWidth="1"/>
    <col min="10760" max="10760" width="20.7109375" style="20" customWidth="1"/>
    <col min="10761" max="10761" width="11.5703125" style="20" customWidth="1"/>
    <col min="10762" max="10762" width="23" style="20" customWidth="1"/>
    <col min="10763" max="10763" width="31" style="20" customWidth="1"/>
    <col min="10764" max="10764" width="16.5703125" style="20" customWidth="1"/>
    <col min="10765" max="10765" width="28.7109375" style="20" customWidth="1"/>
    <col min="10766" max="10766" width="20.85546875" style="20" customWidth="1"/>
    <col min="10767" max="10767" width="20.28515625" style="20" customWidth="1"/>
    <col min="10768" max="10768" width="31.85546875" style="20" customWidth="1"/>
    <col min="10769" max="10769" width="20.85546875" style="20" customWidth="1"/>
    <col min="10770" max="10770" width="34.85546875" style="20" customWidth="1"/>
    <col min="10771" max="10771" width="16.85546875" style="20" customWidth="1"/>
    <col min="10772" max="10772" width="9" style="20"/>
    <col min="10773" max="10773" width="23.140625" style="20" customWidth="1"/>
    <col min="10774" max="10774" width="19.85546875" style="20" customWidth="1"/>
    <col min="10775" max="10978" width="9" style="20"/>
    <col min="10979" max="10979" width="30.5703125" style="20" bestFit="1" customWidth="1"/>
    <col min="10980" max="10980" width="19.5703125" style="20" customWidth="1"/>
    <col min="10981" max="10981" width="19.140625" style="20" customWidth="1"/>
    <col min="10982" max="10982" width="15.7109375" style="20" customWidth="1"/>
    <col min="10983" max="10983" width="16.42578125" style="20" customWidth="1"/>
    <col min="10984" max="10985" width="18.140625" style="20" customWidth="1"/>
    <col min="10986" max="10986" width="16" style="20" customWidth="1"/>
    <col min="10987" max="10987" width="17.42578125" style="20" customWidth="1"/>
    <col min="10988" max="10989" width="16.28515625" style="20" bestFit="1" customWidth="1"/>
    <col min="10990" max="10991" width="0" style="20" hidden="1" customWidth="1"/>
    <col min="10992" max="10993" width="17.85546875" style="20" bestFit="1" customWidth="1"/>
    <col min="10994" max="11007" width="0" style="20" hidden="1" customWidth="1"/>
    <col min="11008" max="11008" width="17.42578125" style="20" customWidth="1"/>
    <col min="11009" max="11009" width="18" style="20" customWidth="1"/>
    <col min="11010" max="11010" width="17.140625" style="20" customWidth="1"/>
    <col min="11011" max="11011" width="16.42578125" style="20" customWidth="1"/>
    <col min="11012" max="11012" width="20.140625" style="20" customWidth="1"/>
    <col min="11013" max="11013" width="17.42578125" style="20" customWidth="1"/>
    <col min="11014" max="11014" width="20.28515625" style="20" customWidth="1"/>
    <col min="11015" max="11015" width="21.140625" style="20" customWidth="1"/>
    <col min="11016" max="11016" width="20.7109375" style="20" customWidth="1"/>
    <col min="11017" max="11017" width="11.5703125" style="20" customWidth="1"/>
    <col min="11018" max="11018" width="23" style="20" customWidth="1"/>
    <col min="11019" max="11019" width="31" style="20" customWidth="1"/>
    <col min="11020" max="11020" width="16.5703125" style="20" customWidth="1"/>
    <col min="11021" max="11021" width="28.7109375" style="20" customWidth="1"/>
    <col min="11022" max="11022" width="20.85546875" style="20" customWidth="1"/>
    <col min="11023" max="11023" width="20.28515625" style="20" customWidth="1"/>
    <col min="11024" max="11024" width="31.85546875" style="20" customWidth="1"/>
    <col min="11025" max="11025" width="20.85546875" style="20" customWidth="1"/>
    <col min="11026" max="11026" width="34.85546875" style="20" customWidth="1"/>
    <col min="11027" max="11027" width="16.85546875" style="20" customWidth="1"/>
    <col min="11028" max="11028" width="9" style="20"/>
    <col min="11029" max="11029" width="23.140625" style="20" customWidth="1"/>
    <col min="11030" max="11030" width="19.85546875" style="20" customWidth="1"/>
    <col min="11031" max="11234" width="9" style="20"/>
    <col min="11235" max="11235" width="30.5703125" style="20" bestFit="1" customWidth="1"/>
    <col min="11236" max="11236" width="19.5703125" style="20" customWidth="1"/>
    <col min="11237" max="11237" width="19.140625" style="20" customWidth="1"/>
    <col min="11238" max="11238" width="15.7109375" style="20" customWidth="1"/>
    <col min="11239" max="11239" width="16.42578125" style="20" customWidth="1"/>
    <col min="11240" max="11241" width="18.140625" style="20" customWidth="1"/>
    <col min="11242" max="11242" width="16" style="20" customWidth="1"/>
    <col min="11243" max="11243" width="17.42578125" style="20" customWidth="1"/>
    <col min="11244" max="11245" width="16.28515625" style="20" bestFit="1" customWidth="1"/>
    <col min="11246" max="11247" width="0" style="20" hidden="1" customWidth="1"/>
    <col min="11248" max="11249" width="17.85546875" style="20" bestFit="1" customWidth="1"/>
    <col min="11250" max="11263" width="0" style="20" hidden="1" customWidth="1"/>
    <col min="11264" max="11264" width="17.42578125" style="20" customWidth="1"/>
    <col min="11265" max="11265" width="18" style="20" customWidth="1"/>
    <col min="11266" max="11266" width="17.140625" style="20" customWidth="1"/>
    <col min="11267" max="11267" width="16.42578125" style="20" customWidth="1"/>
    <col min="11268" max="11268" width="20.140625" style="20" customWidth="1"/>
    <col min="11269" max="11269" width="17.42578125" style="20" customWidth="1"/>
    <col min="11270" max="11270" width="20.28515625" style="20" customWidth="1"/>
    <col min="11271" max="11271" width="21.140625" style="20" customWidth="1"/>
    <col min="11272" max="11272" width="20.7109375" style="20" customWidth="1"/>
    <col min="11273" max="11273" width="11.5703125" style="20" customWidth="1"/>
    <col min="11274" max="11274" width="23" style="20" customWidth="1"/>
    <col min="11275" max="11275" width="31" style="20" customWidth="1"/>
    <col min="11276" max="11276" width="16.5703125" style="20" customWidth="1"/>
    <col min="11277" max="11277" width="28.7109375" style="20" customWidth="1"/>
    <col min="11278" max="11278" width="20.85546875" style="20" customWidth="1"/>
    <col min="11279" max="11279" width="20.28515625" style="20" customWidth="1"/>
    <col min="11280" max="11280" width="31.85546875" style="20" customWidth="1"/>
    <col min="11281" max="11281" width="20.85546875" style="20" customWidth="1"/>
    <col min="11282" max="11282" width="34.85546875" style="20" customWidth="1"/>
    <col min="11283" max="11283" width="16.85546875" style="20" customWidth="1"/>
    <col min="11284" max="11284" width="9" style="20"/>
    <col min="11285" max="11285" width="23.140625" style="20" customWidth="1"/>
    <col min="11286" max="11286" width="19.85546875" style="20" customWidth="1"/>
    <col min="11287" max="11490" width="9" style="20"/>
    <col min="11491" max="11491" width="30.5703125" style="20" bestFit="1" customWidth="1"/>
    <col min="11492" max="11492" width="19.5703125" style="20" customWidth="1"/>
    <col min="11493" max="11493" width="19.140625" style="20" customWidth="1"/>
    <col min="11494" max="11494" width="15.7109375" style="20" customWidth="1"/>
    <col min="11495" max="11495" width="16.42578125" style="20" customWidth="1"/>
    <col min="11496" max="11497" width="18.140625" style="20" customWidth="1"/>
    <col min="11498" max="11498" width="16" style="20" customWidth="1"/>
    <col min="11499" max="11499" width="17.42578125" style="20" customWidth="1"/>
    <col min="11500" max="11501" width="16.28515625" style="20" bestFit="1" customWidth="1"/>
    <col min="11502" max="11503" width="0" style="20" hidden="1" customWidth="1"/>
    <col min="11504" max="11505" width="17.85546875" style="20" bestFit="1" customWidth="1"/>
    <col min="11506" max="11519" width="0" style="20" hidden="1" customWidth="1"/>
    <col min="11520" max="11520" width="17.42578125" style="20" customWidth="1"/>
    <col min="11521" max="11521" width="18" style="20" customWidth="1"/>
    <col min="11522" max="11522" width="17.140625" style="20" customWidth="1"/>
    <col min="11523" max="11523" width="16.42578125" style="20" customWidth="1"/>
    <col min="11524" max="11524" width="20.140625" style="20" customWidth="1"/>
    <col min="11525" max="11525" width="17.42578125" style="20" customWidth="1"/>
    <col min="11526" max="11526" width="20.28515625" style="20" customWidth="1"/>
    <col min="11527" max="11527" width="21.140625" style="20" customWidth="1"/>
    <col min="11528" max="11528" width="20.7109375" style="20" customWidth="1"/>
    <col min="11529" max="11529" width="11.5703125" style="20" customWidth="1"/>
    <col min="11530" max="11530" width="23" style="20" customWidth="1"/>
    <col min="11531" max="11531" width="31" style="20" customWidth="1"/>
    <col min="11532" max="11532" width="16.5703125" style="20" customWidth="1"/>
    <col min="11533" max="11533" width="28.7109375" style="20" customWidth="1"/>
    <col min="11534" max="11534" width="20.85546875" style="20" customWidth="1"/>
    <col min="11535" max="11535" width="20.28515625" style="20" customWidth="1"/>
    <col min="11536" max="11536" width="31.85546875" style="20" customWidth="1"/>
    <col min="11537" max="11537" width="20.85546875" style="20" customWidth="1"/>
    <col min="11538" max="11538" width="34.85546875" style="20" customWidth="1"/>
    <col min="11539" max="11539" width="16.85546875" style="20" customWidth="1"/>
    <col min="11540" max="11540" width="9" style="20"/>
    <col min="11541" max="11541" width="23.140625" style="20" customWidth="1"/>
    <col min="11542" max="11542" width="19.85546875" style="20" customWidth="1"/>
    <col min="11543" max="11746" width="9" style="20"/>
    <col min="11747" max="11747" width="30.5703125" style="20" bestFit="1" customWidth="1"/>
    <col min="11748" max="11748" width="19.5703125" style="20" customWidth="1"/>
    <col min="11749" max="11749" width="19.140625" style="20" customWidth="1"/>
    <col min="11750" max="11750" width="15.7109375" style="20" customWidth="1"/>
    <col min="11751" max="11751" width="16.42578125" style="20" customWidth="1"/>
    <col min="11752" max="11753" width="18.140625" style="20" customWidth="1"/>
    <col min="11754" max="11754" width="16" style="20" customWidth="1"/>
    <col min="11755" max="11755" width="17.42578125" style="20" customWidth="1"/>
    <col min="11756" max="11757" width="16.28515625" style="20" bestFit="1" customWidth="1"/>
    <col min="11758" max="11759" width="0" style="20" hidden="1" customWidth="1"/>
    <col min="11760" max="11761" width="17.85546875" style="20" bestFit="1" customWidth="1"/>
    <col min="11762" max="11775" width="0" style="20" hidden="1" customWidth="1"/>
    <col min="11776" max="11776" width="17.42578125" style="20" customWidth="1"/>
    <col min="11777" max="11777" width="18" style="20" customWidth="1"/>
    <col min="11778" max="11778" width="17.140625" style="20" customWidth="1"/>
    <col min="11779" max="11779" width="16.42578125" style="20" customWidth="1"/>
    <col min="11780" max="11780" width="20.140625" style="20" customWidth="1"/>
    <col min="11781" max="11781" width="17.42578125" style="20" customWidth="1"/>
    <col min="11782" max="11782" width="20.28515625" style="20" customWidth="1"/>
    <col min="11783" max="11783" width="21.140625" style="20" customWidth="1"/>
    <col min="11784" max="11784" width="20.7109375" style="20" customWidth="1"/>
    <col min="11785" max="11785" width="11.5703125" style="20" customWidth="1"/>
    <col min="11786" max="11786" width="23" style="20" customWidth="1"/>
    <col min="11787" max="11787" width="31" style="20" customWidth="1"/>
    <col min="11788" max="11788" width="16.5703125" style="20" customWidth="1"/>
    <col min="11789" max="11789" width="28.7109375" style="20" customWidth="1"/>
    <col min="11790" max="11790" width="20.85546875" style="20" customWidth="1"/>
    <col min="11791" max="11791" width="20.28515625" style="20" customWidth="1"/>
    <col min="11792" max="11792" width="31.85546875" style="20" customWidth="1"/>
    <col min="11793" max="11793" width="20.85546875" style="20" customWidth="1"/>
    <col min="11794" max="11794" width="34.85546875" style="20" customWidth="1"/>
    <col min="11795" max="11795" width="16.85546875" style="20" customWidth="1"/>
    <col min="11796" max="11796" width="9" style="20"/>
    <col min="11797" max="11797" width="23.140625" style="20" customWidth="1"/>
    <col min="11798" max="11798" width="19.85546875" style="20" customWidth="1"/>
    <col min="11799" max="12002" width="9" style="20"/>
    <col min="12003" max="12003" width="30.5703125" style="20" bestFit="1" customWidth="1"/>
    <col min="12004" max="12004" width="19.5703125" style="20" customWidth="1"/>
    <col min="12005" max="12005" width="19.140625" style="20" customWidth="1"/>
    <col min="12006" max="12006" width="15.7109375" style="20" customWidth="1"/>
    <col min="12007" max="12007" width="16.42578125" style="20" customWidth="1"/>
    <col min="12008" max="12009" width="18.140625" style="20" customWidth="1"/>
    <col min="12010" max="12010" width="16" style="20" customWidth="1"/>
    <col min="12011" max="12011" width="17.42578125" style="20" customWidth="1"/>
    <col min="12012" max="12013" width="16.28515625" style="20" bestFit="1" customWidth="1"/>
    <col min="12014" max="12015" width="0" style="20" hidden="1" customWidth="1"/>
    <col min="12016" max="12017" width="17.85546875" style="20" bestFit="1" customWidth="1"/>
    <col min="12018" max="12031" width="0" style="20" hidden="1" customWidth="1"/>
    <col min="12032" max="12032" width="17.42578125" style="20" customWidth="1"/>
    <col min="12033" max="12033" width="18" style="20" customWidth="1"/>
    <col min="12034" max="12034" width="17.140625" style="20" customWidth="1"/>
    <col min="12035" max="12035" width="16.42578125" style="20" customWidth="1"/>
    <col min="12036" max="12036" width="20.140625" style="20" customWidth="1"/>
    <col min="12037" max="12037" width="17.42578125" style="20" customWidth="1"/>
    <col min="12038" max="12038" width="20.28515625" style="20" customWidth="1"/>
    <col min="12039" max="12039" width="21.140625" style="20" customWidth="1"/>
    <col min="12040" max="12040" width="20.7109375" style="20" customWidth="1"/>
    <col min="12041" max="12041" width="11.5703125" style="20" customWidth="1"/>
    <col min="12042" max="12042" width="23" style="20" customWidth="1"/>
    <col min="12043" max="12043" width="31" style="20" customWidth="1"/>
    <col min="12044" max="12044" width="16.5703125" style="20" customWidth="1"/>
    <col min="12045" max="12045" width="28.7109375" style="20" customWidth="1"/>
    <col min="12046" max="12046" width="20.85546875" style="20" customWidth="1"/>
    <col min="12047" max="12047" width="20.28515625" style="20" customWidth="1"/>
    <col min="12048" max="12048" width="31.85546875" style="20" customWidth="1"/>
    <col min="12049" max="12049" width="20.85546875" style="20" customWidth="1"/>
    <col min="12050" max="12050" width="34.85546875" style="20" customWidth="1"/>
    <col min="12051" max="12051" width="16.85546875" style="20" customWidth="1"/>
    <col min="12052" max="12052" width="9" style="20"/>
    <col min="12053" max="12053" width="23.140625" style="20" customWidth="1"/>
    <col min="12054" max="12054" width="19.85546875" style="20" customWidth="1"/>
    <col min="12055" max="12258" width="9" style="20"/>
    <col min="12259" max="12259" width="30.5703125" style="20" bestFit="1" customWidth="1"/>
    <col min="12260" max="12260" width="19.5703125" style="20" customWidth="1"/>
    <col min="12261" max="12261" width="19.140625" style="20" customWidth="1"/>
    <col min="12262" max="12262" width="15.7109375" style="20" customWidth="1"/>
    <col min="12263" max="12263" width="16.42578125" style="20" customWidth="1"/>
    <col min="12264" max="12265" width="18.140625" style="20" customWidth="1"/>
    <col min="12266" max="12266" width="16" style="20" customWidth="1"/>
    <col min="12267" max="12267" width="17.42578125" style="20" customWidth="1"/>
    <col min="12268" max="12269" width="16.28515625" style="20" bestFit="1" customWidth="1"/>
    <col min="12270" max="12271" width="0" style="20" hidden="1" customWidth="1"/>
    <col min="12272" max="12273" width="17.85546875" style="20" bestFit="1" customWidth="1"/>
    <col min="12274" max="12287" width="0" style="20" hidden="1" customWidth="1"/>
    <col min="12288" max="12288" width="17.42578125" style="20" customWidth="1"/>
    <col min="12289" max="12289" width="18" style="20" customWidth="1"/>
    <col min="12290" max="12290" width="17.140625" style="20" customWidth="1"/>
    <col min="12291" max="12291" width="16.42578125" style="20" customWidth="1"/>
    <col min="12292" max="12292" width="20.140625" style="20" customWidth="1"/>
    <col min="12293" max="12293" width="17.42578125" style="20" customWidth="1"/>
    <col min="12294" max="12294" width="20.28515625" style="20" customWidth="1"/>
    <col min="12295" max="12295" width="21.140625" style="20" customWidth="1"/>
    <col min="12296" max="12296" width="20.7109375" style="20" customWidth="1"/>
    <col min="12297" max="12297" width="11.5703125" style="20" customWidth="1"/>
    <col min="12298" max="12298" width="23" style="20" customWidth="1"/>
    <col min="12299" max="12299" width="31" style="20" customWidth="1"/>
    <col min="12300" max="12300" width="16.5703125" style="20" customWidth="1"/>
    <col min="12301" max="12301" width="28.7109375" style="20" customWidth="1"/>
    <col min="12302" max="12302" width="20.85546875" style="20" customWidth="1"/>
    <col min="12303" max="12303" width="20.28515625" style="20" customWidth="1"/>
    <col min="12304" max="12304" width="31.85546875" style="20" customWidth="1"/>
    <col min="12305" max="12305" width="20.85546875" style="20" customWidth="1"/>
    <col min="12306" max="12306" width="34.85546875" style="20" customWidth="1"/>
    <col min="12307" max="12307" width="16.85546875" style="20" customWidth="1"/>
    <col min="12308" max="12308" width="9" style="20"/>
    <col min="12309" max="12309" width="23.140625" style="20" customWidth="1"/>
    <col min="12310" max="12310" width="19.85546875" style="20" customWidth="1"/>
    <col min="12311" max="12514" width="9" style="20"/>
    <col min="12515" max="12515" width="30.5703125" style="20" bestFit="1" customWidth="1"/>
    <col min="12516" max="12516" width="19.5703125" style="20" customWidth="1"/>
    <col min="12517" max="12517" width="19.140625" style="20" customWidth="1"/>
    <col min="12518" max="12518" width="15.7109375" style="20" customWidth="1"/>
    <col min="12519" max="12519" width="16.42578125" style="20" customWidth="1"/>
    <col min="12520" max="12521" width="18.140625" style="20" customWidth="1"/>
    <col min="12522" max="12522" width="16" style="20" customWidth="1"/>
    <col min="12523" max="12523" width="17.42578125" style="20" customWidth="1"/>
    <col min="12524" max="12525" width="16.28515625" style="20" bestFit="1" customWidth="1"/>
    <col min="12526" max="12527" width="0" style="20" hidden="1" customWidth="1"/>
    <col min="12528" max="12529" width="17.85546875" style="20" bestFit="1" customWidth="1"/>
    <col min="12530" max="12543" width="0" style="20" hidden="1" customWidth="1"/>
    <col min="12544" max="12544" width="17.42578125" style="20" customWidth="1"/>
    <col min="12545" max="12545" width="18" style="20" customWidth="1"/>
    <col min="12546" max="12546" width="17.140625" style="20" customWidth="1"/>
    <col min="12547" max="12547" width="16.42578125" style="20" customWidth="1"/>
    <col min="12548" max="12548" width="20.140625" style="20" customWidth="1"/>
    <col min="12549" max="12549" width="17.42578125" style="20" customWidth="1"/>
    <col min="12550" max="12550" width="20.28515625" style="20" customWidth="1"/>
    <col min="12551" max="12551" width="21.140625" style="20" customWidth="1"/>
    <col min="12552" max="12552" width="20.7109375" style="20" customWidth="1"/>
    <col min="12553" max="12553" width="11.5703125" style="20" customWidth="1"/>
    <col min="12554" max="12554" width="23" style="20" customWidth="1"/>
    <col min="12555" max="12555" width="31" style="20" customWidth="1"/>
    <col min="12556" max="12556" width="16.5703125" style="20" customWidth="1"/>
    <col min="12557" max="12557" width="28.7109375" style="20" customWidth="1"/>
    <col min="12558" max="12558" width="20.85546875" style="20" customWidth="1"/>
    <col min="12559" max="12559" width="20.28515625" style="20" customWidth="1"/>
    <col min="12560" max="12560" width="31.85546875" style="20" customWidth="1"/>
    <col min="12561" max="12561" width="20.85546875" style="20" customWidth="1"/>
    <col min="12562" max="12562" width="34.85546875" style="20" customWidth="1"/>
    <col min="12563" max="12563" width="16.85546875" style="20" customWidth="1"/>
    <col min="12564" max="12564" width="9" style="20"/>
    <col min="12565" max="12565" width="23.140625" style="20" customWidth="1"/>
    <col min="12566" max="12566" width="19.85546875" style="20" customWidth="1"/>
    <col min="12567" max="12770" width="9" style="20"/>
    <col min="12771" max="12771" width="30.5703125" style="20" bestFit="1" customWidth="1"/>
    <col min="12772" max="12772" width="19.5703125" style="20" customWidth="1"/>
    <col min="12773" max="12773" width="19.140625" style="20" customWidth="1"/>
    <col min="12774" max="12774" width="15.7109375" style="20" customWidth="1"/>
    <col min="12775" max="12775" width="16.42578125" style="20" customWidth="1"/>
    <col min="12776" max="12777" width="18.140625" style="20" customWidth="1"/>
    <col min="12778" max="12778" width="16" style="20" customWidth="1"/>
    <col min="12779" max="12779" width="17.42578125" style="20" customWidth="1"/>
    <col min="12780" max="12781" width="16.28515625" style="20" bestFit="1" customWidth="1"/>
    <col min="12782" max="12783" width="0" style="20" hidden="1" customWidth="1"/>
    <col min="12784" max="12785" width="17.85546875" style="20" bestFit="1" customWidth="1"/>
    <col min="12786" max="12799" width="0" style="20" hidden="1" customWidth="1"/>
    <col min="12800" max="12800" width="17.42578125" style="20" customWidth="1"/>
    <col min="12801" max="12801" width="18" style="20" customWidth="1"/>
    <col min="12802" max="12802" width="17.140625" style="20" customWidth="1"/>
    <col min="12803" max="12803" width="16.42578125" style="20" customWidth="1"/>
    <col min="12804" max="12804" width="20.140625" style="20" customWidth="1"/>
    <col min="12805" max="12805" width="17.42578125" style="20" customWidth="1"/>
    <col min="12806" max="12806" width="20.28515625" style="20" customWidth="1"/>
    <col min="12807" max="12807" width="21.140625" style="20" customWidth="1"/>
    <col min="12808" max="12808" width="20.7109375" style="20" customWidth="1"/>
    <col min="12809" max="12809" width="11.5703125" style="20" customWidth="1"/>
    <col min="12810" max="12810" width="23" style="20" customWidth="1"/>
    <col min="12811" max="12811" width="31" style="20" customWidth="1"/>
    <col min="12812" max="12812" width="16.5703125" style="20" customWidth="1"/>
    <col min="12813" max="12813" width="28.7109375" style="20" customWidth="1"/>
    <col min="12814" max="12814" width="20.85546875" style="20" customWidth="1"/>
    <col min="12815" max="12815" width="20.28515625" style="20" customWidth="1"/>
    <col min="12816" max="12816" width="31.85546875" style="20" customWidth="1"/>
    <col min="12817" max="12817" width="20.85546875" style="20" customWidth="1"/>
    <col min="12818" max="12818" width="34.85546875" style="20" customWidth="1"/>
    <col min="12819" max="12819" width="16.85546875" style="20" customWidth="1"/>
    <col min="12820" max="12820" width="9" style="20"/>
    <col min="12821" max="12821" width="23.140625" style="20" customWidth="1"/>
    <col min="12822" max="12822" width="19.85546875" style="20" customWidth="1"/>
    <col min="12823" max="13026" width="9" style="20"/>
    <col min="13027" max="13027" width="30.5703125" style="20" bestFit="1" customWidth="1"/>
    <col min="13028" max="13028" width="19.5703125" style="20" customWidth="1"/>
    <col min="13029" max="13029" width="19.140625" style="20" customWidth="1"/>
    <col min="13030" max="13030" width="15.7109375" style="20" customWidth="1"/>
    <col min="13031" max="13031" width="16.42578125" style="20" customWidth="1"/>
    <col min="13032" max="13033" width="18.140625" style="20" customWidth="1"/>
    <col min="13034" max="13034" width="16" style="20" customWidth="1"/>
    <col min="13035" max="13035" width="17.42578125" style="20" customWidth="1"/>
    <col min="13036" max="13037" width="16.28515625" style="20" bestFit="1" customWidth="1"/>
    <col min="13038" max="13039" width="0" style="20" hidden="1" customWidth="1"/>
    <col min="13040" max="13041" width="17.85546875" style="20" bestFit="1" customWidth="1"/>
    <col min="13042" max="13055" width="0" style="20" hidden="1" customWidth="1"/>
    <col min="13056" max="13056" width="17.42578125" style="20" customWidth="1"/>
    <col min="13057" max="13057" width="18" style="20" customWidth="1"/>
    <col min="13058" max="13058" width="17.140625" style="20" customWidth="1"/>
    <col min="13059" max="13059" width="16.42578125" style="20" customWidth="1"/>
    <col min="13060" max="13060" width="20.140625" style="20" customWidth="1"/>
    <col min="13061" max="13061" width="17.42578125" style="20" customWidth="1"/>
    <col min="13062" max="13062" width="20.28515625" style="20" customWidth="1"/>
    <col min="13063" max="13063" width="21.140625" style="20" customWidth="1"/>
    <col min="13064" max="13064" width="20.7109375" style="20" customWidth="1"/>
    <col min="13065" max="13065" width="11.5703125" style="20" customWidth="1"/>
    <col min="13066" max="13066" width="23" style="20" customWidth="1"/>
    <col min="13067" max="13067" width="31" style="20" customWidth="1"/>
    <col min="13068" max="13068" width="16.5703125" style="20" customWidth="1"/>
    <col min="13069" max="13069" width="28.7109375" style="20" customWidth="1"/>
    <col min="13070" max="13070" width="20.85546875" style="20" customWidth="1"/>
    <col min="13071" max="13071" width="20.28515625" style="20" customWidth="1"/>
    <col min="13072" max="13072" width="31.85546875" style="20" customWidth="1"/>
    <col min="13073" max="13073" width="20.85546875" style="20" customWidth="1"/>
    <col min="13074" max="13074" width="34.85546875" style="20" customWidth="1"/>
    <col min="13075" max="13075" width="16.85546875" style="20" customWidth="1"/>
    <col min="13076" max="13076" width="9" style="20"/>
    <col min="13077" max="13077" width="23.140625" style="20" customWidth="1"/>
    <col min="13078" max="13078" width="19.85546875" style="20" customWidth="1"/>
    <col min="13079" max="13282" width="9" style="20"/>
    <col min="13283" max="13283" width="30.5703125" style="20" bestFit="1" customWidth="1"/>
    <col min="13284" max="13284" width="19.5703125" style="20" customWidth="1"/>
    <col min="13285" max="13285" width="19.140625" style="20" customWidth="1"/>
    <col min="13286" max="13286" width="15.7109375" style="20" customWidth="1"/>
    <col min="13287" max="13287" width="16.42578125" style="20" customWidth="1"/>
    <col min="13288" max="13289" width="18.140625" style="20" customWidth="1"/>
    <col min="13290" max="13290" width="16" style="20" customWidth="1"/>
    <col min="13291" max="13291" width="17.42578125" style="20" customWidth="1"/>
    <col min="13292" max="13293" width="16.28515625" style="20" bestFit="1" customWidth="1"/>
    <col min="13294" max="13295" width="0" style="20" hidden="1" customWidth="1"/>
    <col min="13296" max="13297" width="17.85546875" style="20" bestFit="1" customWidth="1"/>
    <col min="13298" max="13311" width="0" style="20" hidden="1" customWidth="1"/>
    <col min="13312" max="13312" width="17.42578125" style="20" customWidth="1"/>
    <col min="13313" max="13313" width="18" style="20" customWidth="1"/>
    <col min="13314" max="13314" width="17.140625" style="20" customWidth="1"/>
    <col min="13315" max="13315" width="16.42578125" style="20" customWidth="1"/>
    <col min="13316" max="13316" width="20.140625" style="20" customWidth="1"/>
    <col min="13317" max="13317" width="17.42578125" style="20" customWidth="1"/>
    <col min="13318" max="13318" width="20.28515625" style="20" customWidth="1"/>
    <col min="13319" max="13319" width="21.140625" style="20" customWidth="1"/>
    <col min="13320" max="13320" width="20.7109375" style="20" customWidth="1"/>
    <col min="13321" max="13321" width="11.5703125" style="20" customWidth="1"/>
    <col min="13322" max="13322" width="23" style="20" customWidth="1"/>
    <col min="13323" max="13323" width="31" style="20" customWidth="1"/>
    <col min="13324" max="13324" width="16.5703125" style="20" customWidth="1"/>
    <col min="13325" max="13325" width="28.7109375" style="20" customWidth="1"/>
    <col min="13326" max="13326" width="20.85546875" style="20" customWidth="1"/>
    <col min="13327" max="13327" width="20.28515625" style="20" customWidth="1"/>
    <col min="13328" max="13328" width="31.85546875" style="20" customWidth="1"/>
    <col min="13329" max="13329" width="20.85546875" style="20" customWidth="1"/>
    <col min="13330" max="13330" width="34.85546875" style="20" customWidth="1"/>
    <col min="13331" max="13331" width="16.85546875" style="20" customWidth="1"/>
    <col min="13332" max="13332" width="9" style="20"/>
    <col min="13333" max="13333" width="23.140625" style="20" customWidth="1"/>
    <col min="13334" max="13334" width="19.85546875" style="20" customWidth="1"/>
    <col min="13335" max="13538" width="9" style="20"/>
    <col min="13539" max="13539" width="30.5703125" style="20" bestFit="1" customWidth="1"/>
    <col min="13540" max="13540" width="19.5703125" style="20" customWidth="1"/>
    <col min="13541" max="13541" width="19.140625" style="20" customWidth="1"/>
    <col min="13542" max="13542" width="15.7109375" style="20" customWidth="1"/>
    <col min="13543" max="13543" width="16.42578125" style="20" customWidth="1"/>
    <col min="13544" max="13545" width="18.140625" style="20" customWidth="1"/>
    <col min="13546" max="13546" width="16" style="20" customWidth="1"/>
    <col min="13547" max="13547" width="17.42578125" style="20" customWidth="1"/>
    <col min="13548" max="13549" width="16.28515625" style="20" bestFit="1" customWidth="1"/>
    <col min="13550" max="13551" width="0" style="20" hidden="1" customWidth="1"/>
    <col min="13552" max="13553" width="17.85546875" style="20" bestFit="1" customWidth="1"/>
    <col min="13554" max="13567" width="0" style="20" hidden="1" customWidth="1"/>
    <col min="13568" max="13568" width="17.42578125" style="20" customWidth="1"/>
    <col min="13569" max="13569" width="18" style="20" customWidth="1"/>
    <col min="13570" max="13570" width="17.140625" style="20" customWidth="1"/>
    <col min="13571" max="13571" width="16.42578125" style="20" customWidth="1"/>
    <col min="13572" max="13572" width="20.140625" style="20" customWidth="1"/>
    <col min="13573" max="13573" width="17.42578125" style="20" customWidth="1"/>
    <col min="13574" max="13574" width="20.28515625" style="20" customWidth="1"/>
    <col min="13575" max="13575" width="21.140625" style="20" customWidth="1"/>
    <col min="13576" max="13576" width="20.7109375" style="20" customWidth="1"/>
    <col min="13577" max="13577" width="11.5703125" style="20" customWidth="1"/>
    <col min="13578" max="13578" width="23" style="20" customWidth="1"/>
    <col min="13579" max="13579" width="31" style="20" customWidth="1"/>
    <col min="13580" max="13580" width="16.5703125" style="20" customWidth="1"/>
    <col min="13581" max="13581" width="28.7109375" style="20" customWidth="1"/>
    <col min="13582" max="13582" width="20.85546875" style="20" customWidth="1"/>
    <col min="13583" max="13583" width="20.28515625" style="20" customWidth="1"/>
    <col min="13584" max="13584" width="31.85546875" style="20" customWidth="1"/>
    <col min="13585" max="13585" width="20.85546875" style="20" customWidth="1"/>
    <col min="13586" max="13586" width="34.85546875" style="20" customWidth="1"/>
    <col min="13587" max="13587" width="16.85546875" style="20" customWidth="1"/>
    <col min="13588" max="13588" width="9" style="20"/>
    <col min="13589" max="13589" width="23.140625" style="20" customWidth="1"/>
    <col min="13590" max="13590" width="19.85546875" style="20" customWidth="1"/>
    <col min="13591" max="13794" width="9" style="20"/>
    <col min="13795" max="13795" width="30.5703125" style="20" bestFit="1" customWidth="1"/>
    <col min="13796" max="13796" width="19.5703125" style="20" customWidth="1"/>
    <col min="13797" max="13797" width="19.140625" style="20" customWidth="1"/>
    <col min="13798" max="13798" width="15.7109375" style="20" customWidth="1"/>
    <col min="13799" max="13799" width="16.42578125" style="20" customWidth="1"/>
    <col min="13800" max="13801" width="18.140625" style="20" customWidth="1"/>
    <col min="13802" max="13802" width="16" style="20" customWidth="1"/>
    <col min="13803" max="13803" width="17.42578125" style="20" customWidth="1"/>
    <col min="13804" max="13805" width="16.28515625" style="20" bestFit="1" customWidth="1"/>
    <col min="13806" max="13807" width="0" style="20" hidden="1" customWidth="1"/>
    <col min="13808" max="13809" width="17.85546875" style="20" bestFit="1" customWidth="1"/>
    <col min="13810" max="13823" width="0" style="20" hidden="1" customWidth="1"/>
    <col min="13824" max="13824" width="17.42578125" style="20" customWidth="1"/>
    <col min="13825" max="13825" width="18" style="20" customWidth="1"/>
    <col min="13826" max="13826" width="17.140625" style="20" customWidth="1"/>
    <col min="13827" max="13827" width="16.42578125" style="20" customWidth="1"/>
    <col min="13828" max="13828" width="20.140625" style="20" customWidth="1"/>
    <col min="13829" max="13829" width="17.42578125" style="20" customWidth="1"/>
    <col min="13830" max="13830" width="20.28515625" style="20" customWidth="1"/>
    <col min="13831" max="13831" width="21.140625" style="20" customWidth="1"/>
    <col min="13832" max="13832" width="20.7109375" style="20" customWidth="1"/>
    <col min="13833" max="13833" width="11.5703125" style="20" customWidth="1"/>
    <col min="13834" max="13834" width="23" style="20" customWidth="1"/>
    <col min="13835" max="13835" width="31" style="20" customWidth="1"/>
    <col min="13836" max="13836" width="16.5703125" style="20" customWidth="1"/>
    <col min="13837" max="13837" width="28.7109375" style="20" customWidth="1"/>
    <col min="13838" max="13838" width="20.85546875" style="20" customWidth="1"/>
    <col min="13839" max="13839" width="20.28515625" style="20" customWidth="1"/>
    <col min="13840" max="13840" width="31.85546875" style="20" customWidth="1"/>
    <col min="13841" max="13841" width="20.85546875" style="20" customWidth="1"/>
    <col min="13842" max="13842" width="34.85546875" style="20" customWidth="1"/>
    <col min="13843" max="13843" width="16.85546875" style="20" customWidth="1"/>
    <col min="13844" max="13844" width="9" style="20"/>
    <col min="13845" max="13845" width="23.140625" style="20" customWidth="1"/>
    <col min="13846" max="13846" width="19.85546875" style="20" customWidth="1"/>
    <col min="13847" max="14050" width="9" style="20"/>
    <col min="14051" max="14051" width="30.5703125" style="20" bestFit="1" customWidth="1"/>
    <col min="14052" max="14052" width="19.5703125" style="20" customWidth="1"/>
    <col min="14053" max="14053" width="19.140625" style="20" customWidth="1"/>
    <col min="14054" max="14054" width="15.7109375" style="20" customWidth="1"/>
    <col min="14055" max="14055" width="16.42578125" style="20" customWidth="1"/>
    <col min="14056" max="14057" width="18.140625" style="20" customWidth="1"/>
    <col min="14058" max="14058" width="16" style="20" customWidth="1"/>
    <col min="14059" max="14059" width="17.42578125" style="20" customWidth="1"/>
    <col min="14060" max="14061" width="16.28515625" style="20" bestFit="1" customWidth="1"/>
    <col min="14062" max="14063" width="0" style="20" hidden="1" customWidth="1"/>
    <col min="14064" max="14065" width="17.85546875" style="20" bestFit="1" customWidth="1"/>
    <col min="14066" max="14079" width="0" style="20" hidden="1" customWidth="1"/>
    <col min="14080" max="14080" width="17.42578125" style="20" customWidth="1"/>
    <col min="14081" max="14081" width="18" style="20" customWidth="1"/>
    <col min="14082" max="14082" width="17.140625" style="20" customWidth="1"/>
    <col min="14083" max="14083" width="16.42578125" style="20" customWidth="1"/>
    <col min="14084" max="14084" width="20.140625" style="20" customWidth="1"/>
    <col min="14085" max="14085" width="17.42578125" style="20" customWidth="1"/>
    <col min="14086" max="14086" width="20.28515625" style="20" customWidth="1"/>
    <col min="14087" max="14087" width="21.140625" style="20" customWidth="1"/>
    <col min="14088" max="14088" width="20.7109375" style="20" customWidth="1"/>
    <col min="14089" max="14089" width="11.5703125" style="20" customWidth="1"/>
    <col min="14090" max="14090" width="23" style="20" customWidth="1"/>
    <col min="14091" max="14091" width="31" style="20" customWidth="1"/>
    <col min="14092" max="14092" width="16.5703125" style="20" customWidth="1"/>
    <col min="14093" max="14093" width="28.7109375" style="20" customWidth="1"/>
    <col min="14094" max="14094" width="20.85546875" style="20" customWidth="1"/>
    <col min="14095" max="14095" width="20.28515625" style="20" customWidth="1"/>
    <col min="14096" max="14096" width="31.85546875" style="20" customWidth="1"/>
    <col min="14097" max="14097" width="20.85546875" style="20" customWidth="1"/>
    <col min="14098" max="14098" width="34.85546875" style="20" customWidth="1"/>
    <col min="14099" max="14099" width="16.85546875" style="20" customWidth="1"/>
    <col min="14100" max="14100" width="9" style="20"/>
    <col min="14101" max="14101" width="23.140625" style="20" customWidth="1"/>
    <col min="14102" max="14102" width="19.85546875" style="20" customWidth="1"/>
    <col min="14103" max="14306" width="9" style="20"/>
    <col min="14307" max="14307" width="30.5703125" style="20" bestFit="1" customWidth="1"/>
    <col min="14308" max="14308" width="19.5703125" style="20" customWidth="1"/>
    <col min="14309" max="14309" width="19.140625" style="20" customWidth="1"/>
    <col min="14310" max="14310" width="15.7109375" style="20" customWidth="1"/>
    <col min="14311" max="14311" width="16.42578125" style="20" customWidth="1"/>
    <col min="14312" max="14313" width="18.140625" style="20" customWidth="1"/>
    <col min="14314" max="14314" width="16" style="20" customWidth="1"/>
    <col min="14315" max="14315" width="17.42578125" style="20" customWidth="1"/>
    <col min="14316" max="14317" width="16.28515625" style="20" bestFit="1" customWidth="1"/>
    <col min="14318" max="14319" width="0" style="20" hidden="1" customWidth="1"/>
    <col min="14320" max="14321" width="17.85546875" style="20" bestFit="1" customWidth="1"/>
    <col min="14322" max="14335" width="0" style="20" hidden="1" customWidth="1"/>
    <col min="14336" max="14336" width="17.42578125" style="20" customWidth="1"/>
    <col min="14337" max="14337" width="18" style="20" customWidth="1"/>
    <col min="14338" max="14338" width="17.140625" style="20" customWidth="1"/>
    <col min="14339" max="14339" width="16.42578125" style="20" customWidth="1"/>
    <col min="14340" max="14340" width="20.140625" style="20" customWidth="1"/>
    <col min="14341" max="14341" width="17.42578125" style="20" customWidth="1"/>
    <col min="14342" max="14342" width="20.28515625" style="20" customWidth="1"/>
    <col min="14343" max="14343" width="21.140625" style="20" customWidth="1"/>
    <col min="14344" max="14344" width="20.7109375" style="20" customWidth="1"/>
    <col min="14345" max="14345" width="11.5703125" style="20" customWidth="1"/>
    <col min="14346" max="14346" width="23" style="20" customWidth="1"/>
    <col min="14347" max="14347" width="31" style="20" customWidth="1"/>
    <col min="14348" max="14348" width="16.5703125" style="20" customWidth="1"/>
    <col min="14349" max="14349" width="28.7109375" style="20" customWidth="1"/>
    <col min="14350" max="14350" width="20.85546875" style="20" customWidth="1"/>
    <col min="14351" max="14351" width="20.28515625" style="20" customWidth="1"/>
    <col min="14352" max="14352" width="31.85546875" style="20" customWidth="1"/>
    <col min="14353" max="14353" width="20.85546875" style="20" customWidth="1"/>
    <col min="14354" max="14354" width="34.85546875" style="20" customWidth="1"/>
    <col min="14355" max="14355" width="16.85546875" style="20" customWidth="1"/>
    <col min="14356" max="14356" width="9" style="20"/>
    <col min="14357" max="14357" width="23.140625" style="20" customWidth="1"/>
    <col min="14358" max="14358" width="19.85546875" style="20" customWidth="1"/>
    <col min="14359" max="14562" width="9" style="20"/>
    <col min="14563" max="14563" width="30.5703125" style="20" bestFit="1" customWidth="1"/>
    <col min="14564" max="14564" width="19.5703125" style="20" customWidth="1"/>
    <col min="14565" max="14565" width="19.140625" style="20" customWidth="1"/>
    <col min="14566" max="14566" width="15.7109375" style="20" customWidth="1"/>
    <col min="14567" max="14567" width="16.42578125" style="20" customWidth="1"/>
    <col min="14568" max="14569" width="18.140625" style="20" customWidth="1"/>
    <col min="14570" max="14570" width="16" style="20" customWidth="1"/>
    <col min="14571" max="14571" width="17.42578125" style="20" customWidth="1"/>
    <col min="14572" max="14573" width="16.28515625" style="20" bestFit="1" customWidth="1"/>
    <col min="14574" max="14575" width="0" style="20" hidden="1" customWidth="1"/>
    <col min="14576" max="14577" width="17.85546875" style="20" bestFit="1" customWidth="1"/>
    <col min="14578" max="14591" width="0" style="20" hidden="1" customWidth="1"/>
    <col min="14592" max="14592" width="17.42578125" style="20" customWidth="1"/>
    <col min="14593" max="14593" width="18" style="20" customWidth="1"/>
    <col min="14594" max="14594" width="17.140625" style="20" customWidth="1"/>
    <col min="14595" max="14595" width="16.42578125" style="20" customWidth="1"/>
    <col min="14596" max="14596" width="20.140625" style="20" customWidth="1"/>
    <col min="14597" max="14597" width="17.42578125" style="20" customWidth="1"/>
    <col min="14598" max="14598" width="20.28515625" style="20" customWidth="1"/>
    <col min="14599" max="14599" width="21.140625" style="20" customWidth="1"/>
    <col min="14600" max="14600" width="20.7109375" style="20" customWidth="1"/>
    <col min="14601" max="14601" width="11.5703125" style="20" customWidth="1"/>
    <col min="14602" max="14602" width="23" style="20" customWidth="1"/>
    <col min="14603" max="14603" width="31" style="20" customWidth="1"/>
    <col min="14604" max="14604" width="16.5703125" style="20" customWidth="1"/>
    <col min="14605" max="14605" width="28.7109375" style="20" customWidth="1"/>
    <col min="14606" max="14606" width="20.85546875" style="20" customWidth="1"/>
    <col min="14607" max="14607" width="20.28515625" style="20" customWidth="1"/>
    <col min="14608" max="14608" width="31.85546875" style="20" customWidth="1"/>
    <col min="14609" max="14609" width="20.85546875" style="20" customWidth="1"/>
    <col min="14610" max="14610" width="34.85546875" style="20" customWidth="1"/>
    <col min="14611" max="14611" width="16.85546875" style="20" customWidth="1"/>
    <col min="14612" max="14612" width="9" style="20"/>
    <col min="14613" max="14613" width="23.140625" style="20" customWidth="1"/>
    <col min="14614" max="14614" width="19.85546875" style="20" customWidth="1"/>
    <col min="14615" max="14818" width="9" style="20"/>
    <col min="14819" max="14819" width="30.5703125" style="20" bestFit="1" customWidth="1"/>
    <col min="14820" max="14820" width="19.5703125" style="20" customWidth="1"/>
    <col min="14821" max="14821" width="19.140625" style="20" customWidth="1"/>
    <col min="14822" max="14822" width="15.7109375" style="20" customWidth="1"/>
    <col min="14823" max="14823" width="16.42578125" style="20" customWidth="1"/>
    <col min="14824" max="14825" width="18.140625" style="20" customWidth="1"/>
    <col min="14826" max="14826" width="16" style="20" customWidth="1"/>
    <col min="14827" max="14827" width="17.42578125" style="20" customWidth="1"/>
    <col min="14828" max="14829" width="16.28515625" style="20" bestFit="1" customWidth="1"/>
    <col min="14830" max="14831" width="0" style="20" hidden="1" customWidth="1"/>
    <col min="14832" max="14833" width="17.85546875" style="20" bestFit="1" customWidth="1"/>
    <col min="14834" max="14847" width="0" style="20" hidden="1" customWidth="1"/>
    <col min="14848" max="14848" width="17.42578125" style="20" customWidth="1"/>
    <col min="14849" max="14849" width="18" style="20" customWidth="1"/>
    <col min="14850" max="14850" width="17.140625" style="20" customWidth="1"/>
    <col min="14851" max="14851" width="16.42578125" style="20" customWidth="1"/>
    <col min="14852" max="14852" width="20.140625" style="20" customWidth="1"/>
    <col min="14853" max="14853" width="17.42578125" style="20" customWidth="1"/>
    <col min="14854" max="14854" width="20.28515625" style="20" customWidth="1"/>
    <col min="14855" max="14855" width="21.140625" style="20" customWidth="1"/>
    <col min="14856" max="14856" width="20.7109375" style="20" customWidth="1"/>
    <col min="14857" max="14857" width="11.5703125" style="20" customWidth="1"/>
    <col min="14858" max="14858" width="23" style="20" customWidth="1"/>
    <col min="14859" max="14859" width="31" style="20" customWidth="1"/>
    <col min="14860" max="14860" width="16.5703125" style="20" customWidth="1"/>
    <col min="14861" max="14861" width="28.7109375" style="20" customWidth="1"/>
    <col min="14862" max="14862" width="20.85546875" style="20" customWidth="1"/>
    <col min="14863" max="14863" width="20.28515625" style="20" customWidth="1"/>
    <col min="14864" max="14864" width="31.85546875" style="20" customWidth="1"/>
    <col min="14865" max="14865" width="20.85546875" style="20" customWidth="1"/>
    <col min="14866" max="14866" width="34.85546875" style="20" customWidth="1"/>
    <col min="14867" max="14867" width="16.85546875" style="20" customWidth="1"/>
    <col min="14868" max="14868" width="9" style="20"/>
    <col min="14869" max="14869" width="23.140625" style="20" customWidth="1"/>
    <col min="14870" max="14870" width="19.85546875" style="20" customWidth="1"/>
    <col min="14871" max="15074" width="9" style="20"/>
    <col min="15075" max="15075" width="30.5703125" style="20" bestFit="1" customWidth="1"/>
    <col min="15076" max="15076" width="19.5703125" style="20" customWidth="1"/>
    <col min="15077" max="15077" width="19.140625" style="20" customWidth="1"/>
    <col min="15078" max="15078" width="15.7109375" style="20" customWidth="1"/>
    <col min="15079" max="15079" width="16.42578125" style="20" customWidth="1"/>
    <col min="15080" max="15081" width="18.140625" style="20" customWidth="1"/>
    <col min="15082" max="15082" width="16" style="20" customWidth="1"/>
    <col min="15083" max="15083" width="17.42578125" style="20" customWidth="1"/>
    <col min="15084" max="15085" width="16.28515625" style="20" bestFit="1" customWidth="1"/>
    <col min="15086" max="15087" width="0" style="20" hidden="1" customWidth="1"/>
    <col min="15088" max="15089" width="17.85546875" style="20" bestFit="1" customWidth="1"/>
    <col min="15090" max="15103" width="0" style="20" hidden="1" customWidth="1"/>
    <col min="15104" max="15104" width="17.42578125" style="20" customWidth="1"/>
    <col min="15105" max="15105" width="18" style="20" customWidth="1"/>
    <col min="15106" max="15106" width="17.140625" style="20" customWidth="1"/>
    <col min="15107" max="15107" width="16.42578125" style="20" customWidth="1"/>
    <col min="15108" max="15108" width="20.140625" style="20" customWidth="1"/>
    <col min="15109" max="15109" width="17.42578125" style="20" customWidth="1"/>
    <col min="15110" max="15110" width="20.28515625" style="20" customWidth="1"/>
    <col min="15111" max="15111" width="21.140625" style="20" customWidth="1"/>
    <col min="15112" max="15112" width="20.7109375" style="20" customWidth="1"/>
    <col min="15113" max="15113" width="11.5703125" style="20" customWidth="1"/>
    <col min="15114" max="15114" width="23" style="20" customWidth="1"/>
    <col min="15115" max="15115" width="31" style="20" customWidth="1"/>
    <col min="15116" max="15116" width="16.5703125" style="20" customWidth="1"/>
    <col min="15117" max="15117" width="28.7109375" style="20" customWidth="1"/>
    <col min="15118" max="15118" width="20.85546875" style="20" customWidth="1"/>
    <col min="15119" max="15119" width="20.28515625" style="20" customWidth="1"/>
    <col min="15120" max="15120" width="31.85546875" style="20" customWidth="1"/>
    <col min="15121" max="15121" width="20.85546875" style="20" customWidth="1"/>
    <col min="15122" max="15122" width="34.85546875" style="20" customWidth="1"/>
    <col min="15123" max="15123" width="16.85546875" style="20" customWidth="1"/>
    <col min="15124" max="15124" width="9" style="20"/>
    <col min="15125" max="15125" width="23.140625" style="20" customWidth="1"/>
    <col min="15126" max="15126" width="19.85546875" style="20" customWidth="1"/>
    <col min="15127" max="15330" width="9" style="20"/>
    <col min="15331" max="15331" width="30.5703125" style="20" bestFit="1" customWidth="1"/>
    <col min="15332" max="15332" width="19.5703125" style="20" customWidth="1"/>
    <col min="15333" max="15333" width="19.140625" style="20" customWidth="1"/>
    <col min="15334" max="15334" width="15.7109375" style="20" customWidth="1"/>
    <col min="15335" max="15335" width="16.42578125" style="20" customWidth="1"/>
    <col min="15336" max="15337" width="18.140625" style="20" customWidth="1"/>
    <col min="15338" max="15338" width="16" style="20" customWidth="1"/>
    <col min="15339" max="15339" width="17.42578125" style="20" customWidth="1"/>
    <col min="15340" max="15341" width="16.28515625" style="20" bestFit="1" customWidth="1"/>
    <col min="15342" max="15343" width="0" style="20" hidden="1" customWidth="1"/>
    <col min="15344" max="15345" width="17.85546875" style="20" bestFit="1" customWidth="1"/>
    <col min="15346" max="15359" width="0" style="20" hidden="1" customWidth="1"/>
    <col min="15360" max="15360" width="17.42578125" style="20" customWidth="1"/>
    <col min="15361" max="15361" width="18" style="20" customWidth="1"/>
    <col min="15362" max="15362" width="17.140625" style="20" customWidth="1"/>
    <col min="15363" max="15363" width="16.42578125" style="20" customWidth="1"/>
    <col min="15364" max="15364" width="20.140625" style="20" customWidth="1"/>
    <col min="15365" max="15365" width="17.42578125" style="20" customWidth="1"/>
    <col min="15366" max="15366" width="20.28515625" style="20" customWidth="1"/>
    <col min="15367" max="15367" width="21.140625" style="20" customWidth="1"/>
    <col min="15368" max="15368" width="20.7109375" style="20" customWidth="1"/>
    <col min="15369" max="15369" width="11.5703125" style="20" customWidth="1"/>
    <col min="15370" max="15370" width="23" style="20" customWidth="1"/>
    <col min="15371" max="15371" width="31" style="20" customWidth="1"/>
    <col min="15372" max="15372" width="16.5703125" style="20" customWidth="1"/>
    <col min="15373" max="15373" width="28.7109375" style="20" customWidth="1"/>
    <col min="15374" max="15374" width="20.85546875" style="20" customWidth="1"/>
    <col min="15375" max="15375" width="20.28515625" style="20" customWidth="1"/>
    <col min="15376" max="15376" width="31.85546875" style="20" customWidth="1"/>
    <col min="15377" max="15377" width="20.85546875" style="20" customWidth="1"/>
    <col min="15378" max="15378" width="34.85546875" style="20" customWidth="1"/>
    <col min="15379" max="15379" width="16.85546875" style="20" customWidth="1"/>
    <col min="15380" max="15380" width="9" style="20"/>
    <col min="15381" max="15381" width="23.140625" style="20" customWidth="1"/>
    <col min="15382" max="15382" width="19.85546875" style="20" customWidth="1"/>
    <col min="15383" max="15586" width="9" style="20"/>
    <col min="15587" max="15587" width="30.5703125" style="20" bestFit="1" customWidth="1"/>
    <col min="15588" max="15588" width="19.5703125" style="20" customWidth="1"/>
    <col min="15589" max="15589" width="19.140625" style="20" customWidth="1"/>
    <col min="15590" max="15590" width="15.7109375" style="20" customWidth="1"/>
    <col min="15591" max="15591" width="16.42578125" style="20" customWidth="1"/>
    <col min="15592" max="15593" width="18.140625" style="20" customWidth="1"/>
    <col min="15594" max="15594" width="16" style="20" customWidth="1"/>
    <col min="15595" max="15595" width="17.42578125" style="20" customWidth="1"/>
    <col min="15596" max="15597" width="16.28515625" style="20" bestFit="1" customWidth="1"/>
    <col min="15598" max="15599" width="0" style="20" hidden="1" customWidth="1"/>
    <col min="15600" max="15601" width="17.85546875" style="20" bestFit="1" customWidth="1"/>
    <col min="15602" max="15615" width="0" style="20" hidden="1" customWidth="1"/>
    <col min="15616" max="15616" width="17.42578125" style="20" customWidth="1"/>
    <col min="15617" max="15617" width="18" style="20" customWidth="1"/>
    <col min="15618" max="15618" width="17.140625" style="20" customWidth="1"/>
    <col min="15619" max="15619" width="16.42578125" style="20" customWidth="1"/>
    <col min="15620" max="15620" width="20.140625" style="20" customWidth="1"/>
    <col min="15621" max="15621" width="17.42578125" style="20" customWidth="1"/>
    <col min="15622" max="15622" width="20.28515625" style="20" customWidth="1"/>
    <col min="15623" max="15623" width="21.140625" style="20" customWidth="1"/>
    <col min="15624" max="15624" width="20.7109375" style="20" customWidth="1"/>
    <col min="15625" max="15625" width="11.5703125" style="20" customWidth="1"/>
    <col min="15626" max="15626" width="23" style="20" customWidth="1"/>
    <col min="15627" max="15627" width="31" style="20" customWidth="1"/>
    <col min="15628" max="15628" width="16.5703125" style="20" customWidth="1"/>
    <col min="15629" max="15629" width="28.7109375" style="20" customWidth="1"/>
    <col min="15630" max="15630" width="20.85546875" style="20" customWidth="1"/>
    <col min="15631" max="15631" width="20.28515625" style="20" customWidth="1"/>
    <col min="15632" max="15632" width="31.85546875" style="20" customWidth="1"/>
    <col min="15633" max="15633" width="20.85546875" style="20" customWidth="1"/>
    <col min="15634" max="15634" width="34.85546875" style="20" customWidth="1"/>
    <col min="15635" max="15635" width="16.85546875" style="20" customWidth="1"/>
    <col min="15636" max="15636" width="9" style="20"/>
    <col min="15637" max="15637" width="23.140625" style="20" customWidth="1"/>
    <col min="15638" max="15638" width="19.85546875" style="20" customWidth="1"/>
    <col min="15639" max="15842" width="9" style="20"/>
    <col min="15843" max="15843" width="30.5703125" style="20" bestFit="1" customWidth="1"/>
    <col min="15844" max="15844" width="19.5703125" style="20" customWidth="1"/>
    <col min="15845" max="15845" width="19.140625" style="20" customWidth="1"/>
    <col min="15846" max="15846" width="15.7109375" style="20" customWidth="1"/>
    <col min="15847" max="15847" width="16.42578125" style="20" customWidth="1"/>
    <col min="15848" max="15849" width="18.140625" style="20" customWidth="1"/>
    <col min="15850" max="15850" width="16" style="20" customWidth="1"/>
    <col min="15851" max="15851" width="17.42578125" style="20" customWidth="1"/>
    <col min="15852" max="15853" width="16.28515625" style="20" bestFit="1" customWidth="1"/>
    <col min="15854" max="15855" width="0" style="20" hidden="1" customWidth="1"/>
    <col min="15856" max="15857" width="17.85546875" style="20" bestFit="1" customWidth="1"/>
    <col min="15858" max="15871" width="0" style="20" hidden="1" customWidth="1"/>
    <col min="15872" max="15872" width="17.42578125" style="20" customWidth="1"/>
    <col min="15873" max="15873" width="18" style="20" customWidth="1"/>
    <col min="15874" max="15874" width="17.140625" style="20" customWidth="1"/>
    <col min="15875" max="15875" width="16.42578125" style="20" customWidth="1"/>
    <col min="15876" max="15876" width="20.140625" style="20" customWidth="1"/>
    <col min="15877" max="15877" width="17.42578125" style="20" customWidth="1"/>
    <col min="15878" max="15878" width="20.28515625" style="20" customWidth="1"/>
    <col min="15879" max="15879" width="21.140625" style="20" customWidth="1"/>
    <col min="15880" max="15880" width="20.7109375" style="20" customWidth="1"/>
    <col min="15881" max="15881" width="11.5703125" style="20" customWidth="1"/>
    <col min="15882" max="15882" width="23" style="20" customWidth="1"/>
    <col min="15883" max="15883" width="31" style="20" customWidth="1"/>
    <col min="15884" max="15884" width="16.5703125" style="20" customWidth="1"/>
    <col min="15885" max="15885" width="28.7109375" style="20" customWidth="1"/>
    <col min="15886" max="15886" width="20.85546875" style="20" customWidth="1"/>
    <col min="15887" max="15887" width="20.28515625" style="20" customWidth="1"/>
    <col min="15888" max="15888" width="31.85546875" style="20" customWidth="1"/>
    <col min="15889" max="15889" width="20.85546875" style="20" customWidth="1"/>
    <col min="15890" max="15890" width="34.85546875" style="20" customWidth="1"/>
    <col min="15891" max="15891" width="16.85546875" style="20" customWidth="1"/>
    <col min="15892" max="15892" width="9" style="20"/>
    <col min="15893" max="15893" width="23.140625" style="20" customWidth="1"/>
    <col min="15894" max="15894" width="19.85546875" style="20" customWidth="1"/>
    <col min="15895" max="16098" width="9" style="20"/>
    <col min="16099" max="16099" width="30.5703125" style="20" bestFit="1" customWidth="1"/>
    <col min="16100" max="16100" width="19.5703125" style="20" customWidth="1"/>
    <col min="16101" max="16101" width="19.140625" style="20" customWidth="1"/>
    <col min="16102" max="16102" width="15.7109375" style="20" customWidth="1"/>
    <col min="16103" max="16103" width="16.42578125" style="20" customWidth="1"/>
    <col min="16104" max="16105" width="18.140625" style="20" customWidth="1"/>
    <col min="16106" max="16106" width="16" style="20" customWidth="1"/>
    <col min="16107" max="16107" width="17.42578125" style="20" customWidth="1"/>
    <col min="16108" max="16109" width="16.28515625" style="20" bestFit="1" customWidth="1"/>
    <col min="16110" max="16111" width="0" style="20" hidden="1" customWidth="1"/>
    <col min="16112" max="16113" width="17.85546875" style="20" bestFit="1" customWidth="1"/>
    <col min="16114" max="16127" width="0" style="20" hidden="1" customWidth="1"/>
    <col min="16128" max="16128" width="17.42578125" style="20" customWidth="1"/>
    <col min="16129" max="16129" width="18" style="20" customWidth="1"/>
    <col min="16130" max="16130" width="17.140625" style="20" customWidth="1"/>
    <col min="16131" max="16131" width="16.42578125" style="20" customWidth="1"/>
    <col min="16132" max="16132" width="20.140625" style="20" customWidth="1"/>
    <col min="16133" max="16133" width="17.42578125" style="20" customWidth="1"/>
    <col min="16134" max="16134" width="20.28515625" style="20" customWidth="1"/>
    <col min="16135" max="16135" width="21.140625" style="20" customWidth="1"/>
    <col min="16136" max="16136" width="20.7109375" style="20" customWidth="1"/>
    <col min="16137" max="16137" width="11.5703125" style="20" customWidth="1"/>
    <col min="16138" max="16138" width="23" style="20" customWidth="1"/>
    <col min="16139" max="16139" width="31" style="20" customWidth="1"/>
    <col min="16140" max="16140" width="16.5703125" style="20" customWidth="1"/>
    <col min="16141" max="16141" width="28.7109375" style="20" customWidth="1"/>
    <col min="16142" max="16142" width="20.85546875" style="20" customWidth="1"/>
    <col min="16143" max="16143" width="20.28515625" style="20" customWidth="1"/>
    <col min="16144" max="16144" width="31.85546875" style="20" customWidth="1"/>
    <col min="16145" max="16145" width="20.85546875" style="20" customWidth="1"/>
    <col min="16146" max="16146" width="34.85546875" style="20" customWidth="1"/>
    <col min="16147" max="16147" width="16.85546875" style="20" customWidth="1"/>
    <col min="16148" max="16148" width="9" style="20"/>
    <col min="16149" max="16149" width="23.140625" style="20" customWidth="1"/>
    <col min="16150" max="16150" width="19.85546875" style="20" customWidth="1"/>
    <col min="16151" max="16384" width="9" style="20"/>
  </cols>
  <sheetData>
    <row r="1" spans="1:14" ht="23.25">
      <c r="A1" s="1" t="s">
        <v>0</v>
      </c>
      <c r="B1" s="16"/>
      <c r="C1" s="15"/>
      <c r="D1" s="17"/>
      <c r="E1" s="18"/>
    </row>
    <row r="2" spans="1:14" ht="23.25">
      <c r="A2" s="1" t="s">
        <v>162</v>
      </c>
      <c r="B2" s="21"/>
      <c r="C2" s="15"/>
      <c r="D2" s="18"/>
      <c r="E2" s="18"/>
    </row>
    <row r="3" spans="1:14" ht="23.25">
      <c r="A3" s="1" t="s">
        <v>1</v>
      </c>
      <c r="B3" s="16"/>
      <c r="C3" s="15"/>
      <c r="D3" s="18"/>
      <c r="E3" s="18"/>
    </row>
    <row r="4" spans="1:14" ht="23.25">
      <c r="A4" s="1" t="s">
        <v>201</v>
      </c>
      <c r="B4" s="23"/>
      <c r="C4" s="22"/>
      <c r="D4" s="24"/>
      <c r="E4" s="24"/>
      <c r="N4" s="19"/>
    </row>
    <row r="5" spans="1:14" ht="21">
      <c r="A5" s="25"/>
      <c r="B5" s="27"/>
      <c r="C5" s="27"/>
      <c r="D5" s="24"/>
      <c r="E5" s="24"/>
      <c r="N5" s="19"/>
    </row>
    <row r="6" spans="1:14" ht="23.25">
      <c r="A6" s="25"/>
      <c r="D6" s="12"/>
      <c r="E6" s="12"/>
      <c r="N6" s="19"/>
    </row>
    <row r="7" spans="1:14" ht="23.25">
      <c r="A7" s="73" t="s">
        <v>2</v>
      </c>
      <c r="B7" s="71" t="s">
        <v>157</v>
      </c>
      <c r="C7" s="72"/>
      <c r="D7" s="71" t="s">
        <v>160</v>
      </c>
      <c r="E7" s="72"/>
    </row>
    <row r="8" spans="1:14" ht="23.25" customHeight="1">
      <c r="A8" s="74"/>
      <c r="B8" s="28" t="s">
        <v>158</v>
      </c>
      <c r="C8" s="28" t="s">
        <v>159</v>
      </c>
      <c r="D8" s="28" t="s">
        <v>158</v>
      </c>
      <c r="E8" s="28" t="s">
        <v>159</v>
      </c>
    </row>
    <row r="9" spans="1:14" ht="23.25">
      <c r="A9" s="2" t="s">
        <v>3</v>
      </c>
      <c r="B9" s="29"/>
      <c r="C9" s="29"/>
      <c r="D9" s="29">
        <v>120100</v>
      </c>
      <c r="E9" s="29">
        <v>0</v>
      </c>
    </row>
    <row r="10" spans="1:14" ht="23.25">
      <c r="A10" s="2" t="s">
        <v>4</v>
      </c>
      <c r="B10" s="29"/>
      <c r="C10" s="29"/>
      <c r="D10" s="29">
        <v>0</v>
      </c>
      <c r="E10" s="29">
        <v>0</v>
      </c>
    </row>
    <row r="11" spans="1:14" ht="23.25">
      <c r="A11" s="2" t="s">
        <v>5</v>
      </c>
      <c r="B11" s="29"/>
      <c r="C11" s="29"/>
      <c r="D11" s="29">
        <v>0</v>
      </c>
      <c r="E11" s="29">
        <v>0</v>
      </c>
    </row>
    <row r="12" spans="1:14" ht="23.25">
      <c r="A12" s="2" t="s">
        <v>6</v>
      </c>
      <c r="B12" s="29"/>
      <c r="C12" s="29"/>
      <c r="D12" s="29">
        <v>0</v>
      </c>
      <c r="E12" s="29">
        <v>0</v>
      </c>
    </row>
    <row r="13" spans="1:14" ht="23.25">
      <c r="A13" s="2" t="s">
        <v>7</v>
      </c>
      <c r="B13" s="29"/>
      <c r="C13" s="29"/>
      <c r="D13" s="29">
        <v>0</v>
      </c>
      <c r="E13" s="29">
        <v>0</v>
      </c>
    </row>
    <row r="14" spans="1:14" ht="23.25">
      <c r="A14" s="2" t="s">
        <v>8</v>
      </c>
      <c r="B14" s="29"/>
      <c r="C14" s="29"/>
      <c r="D14" s="29">
        <v>0</v>
      </c>
      <c r="E14" s="29">
        <v>0</v>
      </c>
    </row>
    <row r="15" spans="1:14" ht="23.25">
      <c r="A15" s="2" t="s">
        <v>9</v>
      </c>
      <c r="B15" s="29"/>
      <c r="C15" s="29"/>
      <c r="D15" s="29">
        <v>0</v>
      </c>
      <c r="E15" s="29">
        <v>0</v>
      </c>
    </row>
    <row r="16" spans="1:14" ht="23.25">
      <c r="A16" s="2" t="s">
        <v>10</v>
      </c>
      <c r="B16" s="29"/>
      <c r="C16" s="29"/>
      <c r="D16" s="29">
        <v>63291052.669999979</v>
      </c>
      <c r="E16" s="29">
        <v>0</v>
      </c>
      <c r="M16" s="30"/>
      <c r="N16" s="26"/>
    </row>
    <row r="17" spans="1:22" ht="23.25">
      <c r="A17" s="2" t="s">
        <v>11</v>
      </c>
      <c r="B17" s="29"/>
      <c r="C17" s="29"/>
      <c r="D17" s="29">
        <v>0</v>
      </c>
      <c r="E17" s="29">
        <v>0</v>
      </c>
      <c r="N17" s="26"/>
    </row>
    <row r="18" spans="1:22" ht="23.25">
      <c r="A18" s="2" t="s">
        <v>12</v>
      </c>
      <c r="B18" s="29"/>
      <c r="C18" s="29"/>
      <c r="D18" s="29">
        <v>0</v>
      </c>
      <c r="E18" s="29">
        <v>0</v>
      </c>
      <c r="N18" s="26"/>
    </row>
    <row r="19" spans="1:22" ht="23.25">
      <c r="A19" s="2" t="s">
        <v>13</v>
      </c>
      <c r="B19" s="29"/>
      <c r="C19" s="29"/>
      <c r="D19" s="29">
        <v>0</v>
      </c>
      <c r="E19" s="29">
        <v>0</v>
      </c>
      <c r="N19" s="26"/>
    </row>
    <row r="20" spans="1:22" ht="23.25">
      <c r="A20" s="2" t="s">
        <v>14</v>
      </c>
      <c r="B20" s="29"/>
      <c r="C20" s="29"/>
      <c r="D20" s="28">
        <v>1217124.31</v>
      </c>
      <c r="E20" s="29">
        <v>0</v>
      </c>
      <c r="M20" s="30"/>
      <c r="N20" s="26"/>
    </row>
    <row r="21" spans="1:22" ht="23.25">
      <c r="A21" s="2" t="s">
        <v>15</v>
      </c>
      <c r="B21" s="29"/>
      <c r="C21" s="29"/>
      <c r="D21" s="29">
        <v>0</v>
      </c>
      <c r="E21" s="29">
        <v>0</v>
      </c>
    </row>
    <row r="22" spans="1:22" ht="23.25">
      <c r="A22" s="2" t="s">
        <v>16</v>
      </c>
      <c r="B22" s="29"/>
      <c r="C22" s="29"/>
      <c r="D22" s="29">
        <v>0</v>
      </c>
      <c r="E22" s="29">
        <v>0</v>
      </c>
    </row>
    <row r="23" spans="1:22" ht="23.25">
      <c r="A23" s="2" t="s">
        <v>17</v>
      </c>
      <c r="B23" s="29"/>
      <c r="C23" s="29"/>
      <c r="D23" s="29">
        <v>0</v>
      </c>
      <c r="E23" s="29">
        <v>0</v>
      </c>
    </row>
    <row r="24" spans="1:22" ht="23.25">
      <c r="A24" s="2" t="s">
        <v>18</v>
      </c>
      <c r="B24" s="29"/>
      <c r="C24" s="29"/>
      <c r="D24" s="28">
        <v>1285278725.6199999</v>
      </c>
      <c r="E24" s="29">
        <v>0</v>
      </c>
      <c r="M24" s="30"/>
      <c r="N24" s="26"/>
      <c r="V24" s="26"/>
    </row>
    <row r="25" spans="1:22" ht="23.25">
      <c r="A25" s="2" t="s">
        <v>19</v>
      </c>
      <c r="B25" s="29"/>
      <c r="C25" s="29"/>
      <c r="D25" s="29">
        <v>0</v>
      </c>
      <c r="E25" s="28">
        <v>605485941.49000001</v>
      </c>
      <c r="M25" s="30"/>
      <c r="N25" s="26"/>
      <c r="V25" s="26"/>
    </row>
    <row r="26" spans="1:22" ht="23.25">
      <c r="A26" s="2" t="s">
        <v>20</v>
      </c>
      <c r="B26" s="29"/>
      <c r="C26" s="29"/>
      <c r="D26" s="29">
        <v>0</v>
      </c>
      <c r="E26" s="29">
        <v>0</v>
      </c>
    </row>
    <row r="27" spans="1:22" ht="23.25">
      <c r="A27" s="2" t="s">
        <v>21</v>
      </c>
      <c r="B27" s="29"/>
      <c r="C27" s="29"/>
      <c r="D27" s="29">
        <v>0</v>
      </c>
      <c r="E27" s="29">
        <v>0</v>
      </c>
    </row>
    <row r="28" spans="1:22" ht="23.25">
      <c r="A28" s="2" t="s">
        <v>22</v>
      </c>
      <c r="B28" s="29"/>
      <c r="C28" s="29"/>
      <c r="D28" s="29">
        <v>0</v>
      </c>
      <c r="E28" s="29">
        <v>0</v>
      </c>
    </row>
    <row r="29" spans="1:22" ht="23.25">
      <c r="A29" s="2" t="s">
        <v>23</v>
      </c>
      <c r="B29" s="29"/>
      <c r="C29" s="29"/>
      <c r="D29" s="28">
        <v>649729954.70000005</v>
      </c>
      <c r="E29" s="29">
        <v>0</v>
      </c>
      <c r="M29" s="30"/>
      <c r="N29" s="26"/>
      <c r="O29" s="26"/>
      <c r="P29" s="26"/>
      <c r="V29" s="26"/>
    </row>
    <row r="30" spans="1:22" ht="23.25">
      <c r="A30" s="2" t="s">
        <v>24</v>
      </c>
      <c r="B30" s="29"/>
      <c r="C30" s="29"/>
      <c r="D30" s="29">
        <v>0</v>
      </c>
      <c r="E30" s="28">
        <v>556222277.22000003</v>
      </c>
      <c r="M30" s="30"/>
      <c r="N30" s="26"/>
      <c r="O30" s="26"/>
      <c r="P30" s="26"/>
      <c r="V30" s="26"/>
    </row>
    <row r="31" spans="1:22" ht="23.25">
      <c r="A31" s="2" t="s">
        <v>25</v>
      </c>
      <c r="B31" s="29"/>
      <c r="C31" s="29"/>
      <c r="D31" s="29">
        <v>18668341.399999999</v>
      </c>
      <c r="E31" s="28"/>
      <c r="M31" s="30"/>
      <c r="N31" s="26"/>
      <c r="V31" s="26"/>
    </row>
    <row r="32" spans="1:22" ht="46.5">
      <c r="A32" s="3" t="s">
        <v>26</v>
      </c>
      <c r="B32" s="29"/>
      <c r="C32" s="29"/>
      <c r="D32" s="29"/>
      <c r="E32" s="28">
        <v>16329721.51</v>
      </c>
      <c r="M32" s="30"/>
      <c r="N32" s="26"/>
      <c r="V32" s="26"/>
    </row>
    <row r="33" spans="1:14" ht="23.25">
      <c r="A33" s="2" t="s">
        <v>27</v>
      </c>
      <c r="B33" s="29"/>
      <c r="C33" s="29"/>
      <c r="D33" s="29">
        <v>0</v>
      </c>
      <c r="E33" s="29">
        <v>0</v>
      </c>
    </row>
    <row r="34" spans="1:14" ht="23.25">
      <c r="A34" s="2" t="s">
        <v>28</v>
      </c>
      <c r="B34" s="29"/>
      <c r="C34" s="29"/>
      <c r="D34" s="29">
        <v>0</v>
      </c>
      <c r="E34" s="29">
        <v>0</v>
      </c>
      <c r="M34" s="30"/>
      <c r="N34" s="26"/>
    </row>
    <row r="35" spans="1:14" ht="23.25">
      <c r="A35" s="2" t="s">
        <v>29</v>
      </c>
      <c r="B35" s="29"/>
      <c r="C35" s="29"/>
      <c r="D35" s="29"/>
      <c r="E35" s="29">
        <v>0</v>
      </c>
    </row>
    <row r="36" spans="1:14" ht="23.25">
      <c r="A36" s="2" t="s">
        <v>30</v>
      </c>
      <c r="B36" s="29"/>
      <c r="C36" s="29"/>
      <c r="D36" s="29"/>
      <c r="E36" s="29">
        <v>0</v>
      </c>
    </row>
    <row r="37" spans="1:14" ht="23.25">
      <c r="A37" s="2" t="s">
        <v>31</v>
      </c>
      <c r="B37" s="29"/>
      <c r="C37" s="29"/>
      <c r="D37" s="29"/>
      <c r="E37" s="29">
        <v>503390.89999999385</v>
      </c>
    </row>
    <row r="38" spans="1:14" ht="23.25">
      <c r="A38" s="2" t="s">
        <v>32</v>
      </c>
      <c r="B38" s="29"/>
      <c r="C38" s="29"/>
      <c r="D38" s="29"/>
      <c r="E38" s="29">
        <v>0</v>
      </c>
    </row>
    <row r="39" spans="1:14" ht="23.25">
      <c r="A39" s="2" t="s">
        <v>33</v>
      </c>
      <c r="B39" s="29"/>
      <c r="C39" s="29"/>
      <c r="D39" s="29"/>
      <c r="E39" s="29">
        <v>0</v>
      </c>
    </row>
    <row r="40" spans="1:14" ht="23.25">
      <c r="A40" s="2" t="s">
        <v>34</v>
      </c>
      <c r="B40" s="29"/>
      <c r="C40" s="29"/>
      <c r="D40" s="29"/>
      <c r="E40" s="29">
        <v>0</v>
      </c>
    </row>
    <row r="41" spans="1:14" ht="23.25">
      <c r="A41" s="2" t="s">
        <v>35</v>
      </c>
      <c r="B41" s="29"/>
      <c r="C41" s="29"/>
      <c r="D41" s="29"/>
      <c r="E41" s="29">
        <v>0</v>
      </c>
    </row>
    <row r="42" spans="1:14" ht="23.25">
      <c r="A42" s="2" t="s">
        <v>36</v>
      </c>
      <c r="B42" s="29"/>
      <c r="C42" s="29"/>
      <c r="D42" s="29"/>
      <c r="E42" s="29">
        <v>583.99999999999864</v>
      </c>
    </row>
    <row r="43" spans="1:14" ht="23.25">
      <c r="A43" s="2" t="s">
        <v>37</v>
      </c>
      <c r="B43" s="29"/>
      <c r="C43" s="29"/>
      <c r="D43" s="29"/>
      <c r="E43" s="29">
        <v>1142.7899999999936</v>
      </c>
    </row>
    <row r="44" spans="1:14" ht="23.25">
      <c r="A44" s="2" t="s">
        <v>38</v>
      </c>
      <c r="B44" s="29"/>
      <c r="C44" s="29"/>
      <c r="D44" s="29"/>
      <c r="E44" s="29">
        <v>545.0099999999984</v>
      </c>
    </row>
    <row r="45" spans="1:14" ht="65.25">
      <c r="A45" s="31" t="s">
        <v>165</v>
      </c>
      <c r="B45" s="29"/>
      <c r="C45" s="29"/>
      <c r="D45" s="29"/>
      <c r="E45" s="29">
        <v>717520</v>
      </c>
    </row>
    <row r="46" spans="1:14" ht="65.25">
      <c r="A46" s="32" t="s">
        <v>166</v>
      </c>
      <c r="B46" s="29"/>
      <c r="C46" s="29"/>
      <c r="D46" s="29"/>
      <c r="E46" s="29">
        <v>74400</v>
      </c>
    </row>
    <row r="47" spans="1:14" ht="23.25">
      <c r="A47" s="2" t="s">
        <v>39</v>
      </c>
      <c r="B47" s="33"/>
      <c r="C47" s="33"/>
      <c r="D47" s="29"/>
      <c r="E47" s="29">
        <v>0</v>
      </c>
    </row>
    <row r="48" spans="1:14" ht="23.25">
      <c r="A48" s="2" t="s">
        <v>40</v>
      </c>
      <c r="B48" s="29"/>
      <c r="C48" s="29"/>
      <c r="D48" s="29"/>
      <c r="E48" s="29">
        <v>12810752.969999969</v>
      </c>
      <c r="M48" s="30"/>
      <c r="N48" s="26"/>
    </row>
    <row r="49" spans="1:21" ht="23.25">
      <c r="A49" s="2" t="s">
        <v>41</v>
      </c>
      <c r="B49" s="29"/>
      <c r="C49" s="29"/>
      <c r="D49" s="29"/>
      <c r="E49" s="29">
        <v>0</v>
      </c>
    </row>
    <row r="50" spans="1:21" ht="23.25">
      <c r="A50" s="2" t="s">
        <v>42</v>
      </c>
      <c r="B50" s="29"/>
      <c r="C50" s="29"/>
      <c r="D50" s="29"/>
      <c r="E50" s="29">
        <v>198125.01000000536</v>
      </c>
    </row>
    <row r="51" spans="1:21" ht="23.25">
      <c r="A51" s="2" t="s">
        <v>43</v>
      </c>
      <c r="B51" s="29"/>
      <c r="C51" s="29"/>
      <c r="D51" s="29"/>
      <c r="E51" s="29">
        <v>4508230.5199999996</v>
      </c>
      <c r="M51" s="30"/>
      <c r="N51" s="26"/>
    </row>
    <row r="52" spans="1:21" ht="23.25">
      <c r="A52" s="2" t="s">
        <v>44</v>
      </c>
      <c r="B52" s="33"/>
      <c r="C52" s="33"/>
      <c r="D52" s="29"/>
      <c r="E52" s="29">
        <v>0</v>
      </c>
    </row>
    <row r="53" spans="1:21" ht="23.25">
      <c r="A53" s="2" t="s">
        <v>45</v>
      </c>
      <c r="B53" s="33"/>
      <c r="C53" s="33"/>
      <c r="D53" s="29"/>
      <c r="E53" s="29">
        <v>0</v>
      </c>
    </row>
    <row r="54" spans="1:21" s="36" customFormat="1" ht="23.25">
      <c r="A54" s="4" t="s">
        <v>46</v>
      </c>
      <c r="B54" s="28"/>
      <c r="C54" s="28">
        <v>47845895.29999999</v>
      </c>
      <c r="D54" s="28"/>
      <c r="E54" s="28">
        <v>47845895.29999999</v>
      </c>
      <c r="F54" s="34"/>
      <c r="G54" s="34"/>
      <c r="H54" s="34"/>
      <c r="I54" s="34"/>
      <c r="J54" s="34"/>
      <c r="K54" s="34"/>
      <c r="L54" s="34"/>
      <c r="M54" s="35"/>
      <c r="O54" s="35"/>
      <c r="Q54" s="34"/>
      <c r="U54" s="34"/>
    </row>
    <row r="55" spans="1:21" ht="23.25">
      <c r="A55" s="2" t="s">
        <v>47</v>
      </c>
      <c r="B55" s="29"/>
      <c r="C55" s="29"/>
      <c r="D55" s="29"/>
      <c r="E55" s="29">
        <v>464347502.19000012</v>
      </c>
      <c r="M55" s="30"/>
      <c r="O55" s="26"/>
    </row>
    <row r="56" spans="1:21" ht="23.25">
      <c r="A56" s="2" t="s">
        <v>48</v>
      </c>
      <c r="B56" s="29"/>
      <c r="C56" s="29"/>
      <c r="D56" s="29">
        <v>8792919.6500000004</v>
      </c>
      <c r="E56" s="29">
        <v>0</v>
      </c>
      <c r="M56" s="30"/>
      <c r="N56" s="26"/>
      <c r="O56" s="30"/>
    </row>
    <row r="57" spans="1:21" ht="23.25">
      <c r="A57" s="2" t="s">
        <v>49</v>
      </c>
      <c r="B57" s="29"/>
      <c r="C57" s="29"/>
      <c r="D57" s="29">
        <v>0</v>
      </c>
      <c r="E57" s="29">
        <v>0</v>
      </c>
      <c r="M57" s="30"/>
      <c r="N57" s="26"/>
    </row>
    <row r="58" spans="1:21" ht="24" thickBot="1">
      <c r="A58" s="2" t="s">
        <v>50</v>
      </c>
      <c r="B58" s="29"/>
      <c r="C58" s="29"/>
      <c r="D58" s="29"/>
      <c r="E58" s="29">
        <v>318052189.44</v>
      </c>
      <c r="M58" s="30"/>
      <c r="N58" s="26"/>
      <c r="Q58" s="37"/>
      <c r="S58" s="19"/>
    </row>
    <row r="59" spans="1:21" ht="24" thickTop="1">
      <c r="A59" s="2" t="s">
        <v>51</v>
      </c>
      <c r="B59" s="29"/>
      <c r="C59" s="29"/>
      <c r="D59" s="29">
        <v>0</v>
      </c>
      <c r="E59" s="29">
        <v>0</v>
      </c>
      <c r="S59" s="19"/>
    </row>
    <row r="60" spans="1:21" ht="23.25">
      <c r="A60" s="2" t="s">
        <v>52</v>
      </c>
      <c r="B60" s="29">
        <v>0</v>
      </c>
      <c r="C60" s="29"/>
      <c r="D60" s="29"/>
      <c r="E60" s="29"/>
      <c r="S60" s="19"/>
    </row>
    <row r="61" spans="1:21" ht="23.25">
      <c r="A61" s="2" t="s">
        <v>167</v>
      </c>
      <c r="B61" s="29">
        <v>0</v>
      </c>
      <c r="C61" s="29"/>
      <c r="D61" s="29"/>
      <c r="E61" s="29"/>
      <c r="S61" s="19"/>
    </row>
    <row r="62" spans="1:21" s="39" customFormat="1" ht="23.25">
      <c r="A62" s="5" t="s">
        <v>53</v>
      </c>
      <c r="B62" s="29">
        <v>24442400</v>
      </c>
      <c r="C62" s="38"/>
      <c r="D62" s="38"/>
      <c r="E62" s="38"/>
      <c r="U62" s="40"/>
    </row>
    <row r="63" spans="1:21" s="39" customFormat="1" ht="23.25">
      <c r="A63" s="5" t="s">
        <v>54</v>
      </c>
      <c r="B63" s="29">
        <v>181260</v>
      </c>
      <c r="C63" s="38"/>
      <c r="D63" s="38"/>
      <c r="E63" s="38"/>
      <c r="U63" s="40"/>
    </row>
    <row r="64" spans="1:21" s="39" customFormat="1" ht="23.25">
      <c r="A64" s="5" t="s">
        <v>55</v>
      </c>
      <c r="B64" s="29">
        <v>25800</v>
      </c>
      <c r="C64" s="38"/>
      <c r="D64" s="38"/>
      <c r="E64" s="38"/>
      <c r="U64" s="40"/>
    </row>
    <row r="65" spans="1:21" s="39" customFormat="1" ht="23.25">
      <c r="A65" s="5" t="s">
        <v>56</v>
      </c>
      <c r="B65" s="29">
        <v>5750</v>
      </c>
      <c r="C65" s="38"/>
      <c r="D65" s="38"/>
      <c r="E65" s="38"/>
      <c r="U65" s="40"/>
    </row>
    <row r="66" spans="1:21" s="39" customFormat="1" ht="23.25">
      <c r="A66" s="5" t="s">
        <v>57</v>
      </c>
      <c r="B66" s="29">
        <v>10050</v>
      </c>
      <c r="C66" s="38"/>
      <c r="D66" s="38"/>
      <c r="E66" s="38"/>
      <c r="U66" s="40"/>
    </row>
    <row r="67" spans="1:21" s="39" customFormat="1" ht="23.25">
      <c r="A67" s="5" t="s">
        <v>168</v>
      </c>
      <c r="B67" s="29">
        <v>1200</v>
      </c>
      <c r="C67" s="38"/>
      <c r="D67" s="38"/>
      <c r="E67" s="38"/>
      <c r="U67" s="40"/>
    </row>
    <row r="68" spans="1:21" s="39" customFormat="1" ht="23.25">
      <c r="A68" s="5" t="s">
        <v>58</v>
      </c>
      <c r="B68" s="29">
        <v>12300</v>
      </c>
      <c r="C68" s="38"/>
      <c r="D68" s="38"/>
      <c r="E68" s="38"/>
      <c r="U68" s="40"/>
    </row>
    <row r="69" spans="1:21" s="39" customFormat="1" ht="23.25">
      <c r="A69" s="5" t="s">
        <v>59</v>
      </c>
      <c r="B69" s="29">
        <v>30300</v>
      </c>
      <c r="C69" s="38"/>
      <c r="D69" s="38"/>
      <c r="E69" s="38"/>
      <c r="U69" s="40"/>
    </row>
    <row r="70" spans="1:21" s="39" customFormat="1" ht="23.25">
      <c r="A70" s="5" t="s">
        <v>169</v>
      </c>
      <c r="B70" s="29">
        <v>0</v>
      </c>
      <c r="C70" s="38"/>
      <c r="D70" s="38"/>
      <c r="E70" s="38"/>
      <c r="U70" s="40"/>
    </row>
    <row r="71" spans="1:21" s="39" customFormat="1" ht="23.25">
      <c r="A71" s="5" t="s">
        <v>60</v>
      </c>
      <c r="B71" s="29">
        <v>1000</v>
      </c>
      <c r="C71" s="38"/>
      <c r="D71" s="38"/>
      <c r="E71" s="38"/>
      <c r="U71" s="40"/>
    </row>
    <row r="72" spans="1:21" s="39" customFormat="1" ht="23.25">
      <c r="A72" s="5" t="s">
        <v>170</v>
      </c>
      <c r="B72" s="29">
        <v>0</v>
      </c>
      <c r="C72" s="38"/>
      <c r="D72" s="38"/>
      <c r="E72" s="38"/>
      <c r="U72" s="40"/>
    </row>
    <row r="73" spans="1:21" s="39" customFormat="1" ht="23.25">
      <c r="A73" s="5" t="s">
        <v>61</v>
      </c>
      <c r="B73" s="29">
        <v>2200</v>
      </c>
      <c r="C73" s="38"/>
      <c r="D73" s="38"/>
      <c r="E73" s="38"/>
      <c r="U73" s="40"/>
    </row>
    <row r="74" spans="1:21" s="39" customFormat="1" ht="23.25">
      <c r="A74" s="55" t="s">
        <v>200</v>
      </c>
      <c r="B74" s="29">
        <v>500</v>
      </c>
      <c r="C74" s="38"/>
      <c r="D74" s="38"/>
      <c r="E74" s="38"/>
      <c r="U74" s="40"/>
    </row>
    <row r="75" spans="1:21" s="39" customFormat="1" ht="23.25">
      <c r="A75" s="5" t="s">
        <v>171</v>
      </c>
      <c r="B75" s="29">
        <v>0</v>
      </c>
      <c r="C75" s="38"/>
      <c r="D75" s="38"/>
      <c r="E75" s="38"/>
      <c r="U75" s="40"/>
    </row>
    <row r="76" spans="1:21" s="39" customFormat="1" ht="23.25">
      <c r="A76" s="5" t="s">
        <v>62</v>
      </c>
      <c r="B76" s="29">
        <v>111600</v>
      </c>
      <c r="C76" s="38"/>
      <c r="D76" s="38"/>
      <c r="E76" s="38"/>
      <c r="U76" s="40"/>
    </row>
    <row r="77" spans="1:21" s="39" customFormat="1" ht="23.25">
      <c r="A77" s="5" t="s">
        <v>63</v>
      </c>
      <c r="B77" s="29">
        <v>584750</v>
      </c>
      <c r="C77" s="38"/>
      <c r="D77" s="38"/>
      <c r="E77" s="38"/>
      <c r="U77" s="40"/>
    </row>
    <row r="78" spans="1:21" s="39" customFormat="1" ht="23.25">
      <c r="A78" s="5" t="s">
        <v>64</v>
      </c>
      <c r="B78" s="29">
        <v>88200</v>
      </c>
      <c r="C78" s="38"/>
      <c r="D78" s="38"/>
      <c r="E78" s="38"/>
      <c r="U78" s="40"/>
    </row>
    <row r="79" spans="1:21" s="39" customFormat="1" ht="23.25">
      <c r="A79" s="5" t="s">
        <v>65</v>
      </c>
      <c r="B79" s="29">
        <v>116800</v>
      </c>
      <c r="C79" s="38"/>
      <c r="D79" s="38"/>
      <c r="E79" s="38"/>
      <c r="U79" s="40"/>
    </row>
    <row r="80" spans="1:21" s="39" customFormat="1" ht="23.25">
      <c r="A80" s="5" t="s">
        <v>66</v>
      </c>
      <c r="B80" s="29">
        <v>1636000</v>
      </c>
      <c r="C80" s="38"/>
      <c r="D80" s="38"/>
      <c r="E80" s="38"/>
      <c r="U80" s="40"/>
    </row>
    <row r="81" spans="1:21" s="39" customFormat="1" ht="23.25">
      <c r="A81" s="5" t="s">
        <v>67</v>
      </c>
      <c r="B81" s="29">
        <v>444000</v>
      </c>
      <c r="C81" s="38"/>
      <c r="D81" s="38"/>
      <c r="E81" s="38"/>
      <c r="U81" s="40"/>
    </row>
    <row r="82" spans="1:21" s="39" customFormat="1" ht="23.25">
      <c r="A82" s="5" t="s">
        <v>68</v>
      </c>
      <c r="B82" s="29">
        <v>257000</v>
      </c>
      <c r="C82" s="38"/>
      <c r="D82" s="38"/>
      <c r="E82" s="38"/>
      <c r="U82" s="40"/>
    </row>
    <row r="83" spans="1:21" s="39" customFormat="1" ht="23.25">
      <c r="A83" s="5" t="s">
        <v>69</v>
      </c>
      <c r="B83" s="29">
        <v>422000</v>
      </c>
      <c r="C83" s="38"/>
      <c r="D83" s="38"/>
      <c r="E83" s="38"/>
      <c r="U83" s="40"/>
    </row>
    <row r="84" spans="1:21" s="39" customFormat="1" ht="23.25">
      <c r="A84" s="5" t="s">
        <v>70</v>
      </c>
      <c r="B84" s="29">
        <v>0</v>
      </c>
      <c r="C84" s="38"/>
      <c r="D84" s="38"/>
      <c r="E84" s="38"/>
      <c r="U84" s="40"/>
    </row>
    <row r="85" spans="1:21" s="39" customFormat="1" ht="71.25" customHeight="1">
      <c r="A85" s="41" t="s">
        <v>172</v>
      </c>
      <c r="B85" s="29">
        <v>1190700</v>
      </c>
      <c r="C85" s="38"/>
      <c r="D85" s="38"/>
      <c r="E85" s="38"/>
      <c r="U85" s="40"/>
    </row>
    <row r="86" spans="1:21" s="39" customFormat="1" ht="71.25" customHeight="1">
      <c r="A86" s="42" t="s">
        <v>173</v>
      </c>
      <c r="B86" s="29">
        <v>33210</v>
      </c>
      <c r="C86" s="38"/>
      <c r="D86" s="38"/>
      <c r="E86" s="38"/>
      <c r="U86" s="40"/>
    </row>
    <row r="87" spans="1:21" s="39" customFormat="1" ht="71.25" customHeight="1">
      <c r="A87" s="42" t="s">
        <v>174</v>
      </c>
      <c r="B87" s="29">
        <v>98425</v>
      </c>
      <c r="C87" s="38"/>
      <c r="D87" s="38"/>
      <c r="E87" s="38"/>
      <c r="U87" s="40"/>
    </row>
    <row r="88" spans="1:21" s="39" customFormat="1" ht="71.25" customHeight="1">
      <c r="A88" s="42" t="s">
        <v>175</v>
      </c>
      <c r="B88" s="29">
        <v>0</v>
      </c>
      <c r="C88" s="38"/>
      <c r="D88" s="38"/>
      <c r="E88" s="38"/>
      <c r="U88" s="40"/>
    </row>
    <row r="89" spans="1:21" s="39" customFormat="1" ht="23.25">
      <c r="A89" s="5" t="s">
        <v>71</v>
      </c>
      <c r="B89" s="29">
        <v>50941.94</v>
      </c>
      <c r="C89" s="38"/>
      <c r="D89" s="38"/>
      <c r="E89" s="38"/>
      <c r="U89" s="40"/>
    </row>
    <row r="90" spans="1:21" s="39" customFormat="1" ht="23.25">
      <c r="A90" s="5" t="s">
        <v>72</v>
      </c>
      <c r="B90" s="29">
        <v>800</v>
      </c>
      <c r="C90" s="38"/>
      <c r="D90" s="38"/>
      <c r="E90" s="38"/>
      <c r="U90" s="40"/>
    </row>
    <row r="91" spans="1:21" s="39" customFormat="1" ht="23.25">
      <c r="A91" s="5" t="s">
        <v>73</v>
      </c>
      <c r="B91" s="29">
        <v>9000</v>
      </c>
      <c r="C91" s="38"/>
      <c r="D91" s="38"/>
      <c r="E91" s="38"/>
      <c r="U91" s="40"/>
    </row>
    <row r="92" spans="1:21" s="39" customFormat="1" ht="23.25">
      <c r="A92" s="5" t="s">
        <v>74</v>
      </c>
      <c r="B92" s="29">
        <v>68800</v>
      </c>
      <c r="C92" s="38"/>
      <c r="D92" s="38"/>
      <c r="E92" s="38"/>
      <c r="U92" s="40"/>
    </row>
    <row r="93" spans="1:21" s="39" customFormat="1" ht="23.25" hidden="1">
      <c r="A93" s="5"/>
      <c r="B93" s="29">
        <v>0</v>
      </c>
      <c r="C93" s="38"/>
      <c r="D93" s="38"/>
      <c r="E93" s="38"/>
      <c r="U93" s="40"/>
    </row>
    <row r="94" spans="1:21" s="39" customFormat="1" ht="23.25" hidden="1">
      <c r="A94" s="5"/>
      <c r="B94" s="29">
        <v>0</v>
      </c>
      <c r="C94" s="38"/>
      <c r="D94" s="38"/>
      <c r="E94" s="38"/>
      <c r="U94" s="40"/>
    </row>
    <row r="95" spans="1:21" s="39" customFormat="1" ht="23.25" hidden="1">
      <c r="A95" s="5"/>
      <c r="B95" s="29">
        <v>0</v>
      </c>
      <c r="C95" s="38"/>
      <c r="D95" s="38"/>
      <c r="E95" s="38"/>
      <c r="U95" s="40"/>
    </row>
    <row r="96" spans="1:21" s="39" customFormat="1" ht="23.25" hidden="1">
      <c r="A96" s="5"/>
      <c r="B96" s="29">
        <v>0</v>
      </c>
      <c r="C96" s="38"/>
      <c r="D96" s="38"/>
      <c r="E96" s="38"/>
      <c r="U96" s="40"/>
    </row>
    <row r="97" spans="1:21" s="39" customFormat="1" ht="23.25" hidden="1">
      <c r="A97" s="5"/>
      <c r="B97" s="29">
        <v>0</v>
      </c>
      <c r="C97" s="38"/>
      <c r="D97" s="38"/>
      <c r="E97" s="38"/>
      <c r="U97" s="40"/>
    </row>
    <row r="98" spans="1:21" s="39" customFormat="1" ht="23.25" hidden="1">
      <c r="A98" s="5"/>
      <c r="B98" s="29">
        <v>0</v>
      </c>
      <c r="C98" s="38"/>
      <c r="D98" s="38"/>
      <c r="E98" s="38"/>
      <c r="U98" s="40"/>
    </row>
    <row r="99" spans="1:21" s="39" customFormat="1" ht="23.25" hidden="1">
      <c r="A99" s="5"/>
      <c r="B99" s="29">
        <v>0</v>
      </c>
      <c r="C99" s="38"/>
      <c r="D99" s="38"/>
      <c r="E99" s="38"/>
      <c r="U99" s="40"/>
    </row>
    <row r="100" spans="1:21" s="39" customFormat="1" ht="23.25" hidden="1">
      <c r="A100" s="5"/>
      <c r="B100" s="29">
        <v>0</v>
      </c>
      <c r="C100" s="38"/>
      <c r="D100" s="38"/>
      <c r="E100" s="38"/>
      <c r="U100" s="40"/>
    </row>
    <row r="101" spans="1:21" s="39" customFormat="1" ht="23.25" hidden="1">
      <c r="A101" s="5"/>
      <c r="B101" s="29">
        <v>0</v>
      </c>
      <c r="C101" s="38"/>
      <c r="D101" s="38"/>
      <c r="E101" s="38"/>
      <c r="U101" s="40"/>
    </row>
    <row r="102" spans="1:21" s="39" customFormat="1" ht="23.25" hidden="1">
      <c r="A102" s="5"/>
      <c r="B102" s="29">
        <v>0</v>
      </c>
      <c r="C102" s="38"/>
      <c r="D102" s="38"/>
      <c r="E102" s="38"/>
      <c r="U102" s="40"/>
    </row>
    <row r="103" spans="1:21" ht="24" thickBot="1">
      <c r="A103" s="2" t="s">
        <v>75</v>
      </c>
      <c r="B103" s="29">
        <v>0</v>
      </c>
      <c r="C103" s="29"/>
      <c r="D103" s="29"/>
      <c r="E103" s="29"/>
      <c r="M103" s="30"/>
      <c r="N103" s="26"/>
      <c r="S103" s="37"/>
    </row>
    <row r="104" spans="1:21" ht="24" thickTop="1">
      <c r="A104" s="2" t="s">
        <v>76</v>
      </c>
      <c r="B104" s="29">
        <v>300</v>
      </c>
      <c r="C104" s="29"/>
      <c r="D104" s="29"/>
      <c r="E104" s="29"/>
      <c r="M104" s="30"/>
      <c r="N104" s="26"/>
    </row>
    <row r="105" spans="1:21" ht="23.25">
      <c r="A105" s="2" t="s">
        <v>77</v>
      </c>
      <c r="B105" s="29">
        <v>0</v>
      </c>
      <c r="C105" s="29"/>
      <c r="D105" s="29"/>
      <c r="E105" s="29"/>
      <c r="N105" s="26"/>
    </row>
    <row r="106" spans="1:21" ht="23.25">
      <c r="A106" s="2" t="s">
        <v>78</v>
      </c>
      <c r="B106" s="29">
        <v>1700385</v>
      </c>
      <c r="C106" s="29"/>
      <c r="D106" s="29"/>
      <c r="E106" s="29"/>
      <c r="M106" s="30"/>
      <c r="N106" s="26"/>
    </row>
    <row r="107" spans="1:21" ht="23.25">
      <c r="A107" s="2" t="s">
        <v>79</v>
      </c>
      <c r="B107" s="29">
        <v>0</v>
      </c>
      <c r="C107" s="29"/>
      <c r="D107" s="29"/>
      <c r="E107" s="29"/>
      <c r="M107" s="30"/>
      <c r="N107" s="26"/>
    </row>
    <row r="108" spans="1:21" ht="23.25">
      <c r="A108" s="2" t="s">
        <v>80</v>
      </c>
      <c r="B108" s="29">
        <v>432282</v>
      </c>
      <c r="C108" s="29"/>
      <c r="D108" s="29"/>
      <c r="E108" s="29"/>
      <c r="M108" s="30"/>
      <c r="N108" s="26"/>
    </row>
    <row r="109" spans="1:21" ht="23.25">
      <c r="A109" s="2" t="s">
        <v>81</v>
      </c>
      <c r="B109" s="29">
        <v>14378206.129999999</v>
      </c>
      <c r="C109" s="29"/>
      <c r="D109" s="29"/>
      <c r="E109" s="29"/>
      <c r="M109" s="30"/>
      <c r="N109" s="26"/>
    </row>
    <row r="110" spans="1:21" ht="23.25">
      <c r="A110" s="2" t="s">
        <v>82</v>
      </c>
      <c r="B110" s="29">
        <v>0</v>
      </c>
      <c r="C110" s="29"/>
      <c r="D110" s="29"/>
      <c r="E110" s="29"/>
      <c r="N110" s="26"/>
    </row>
    <row r="111" spans="1:21" ht="23.25">
      <c r="A111" s="2" t="s">
        <v>83</v>
      </c>
      <c r="B111" s="29">
        <v>48550</v>
      </c>
      <c r="C111" s="29"/>
      <c r="D111" s="29"/>
      <c r="E111" s="29"/>
      <c r="M111" s="30"/>
      <c r="N111" s="26"/>
    </row>
    <row r="112" spans="1:21" ht="23.25">
      <c r="A112" s="2" t="s">
        <v>84</v>
      </c>
      <c r="B112" s="29">
        <v>0</v>
      </c>
      <c r="C112" s="29"/>
      <c r="D112" s="29"/>
      <c r="E112" s="29"/>
      <c r="N112" s="26"/>
    </row>
    <row r="113" spans="1:14" ht="23.25">
      <c r="A113" s="2" t="s">
        <v>85</v>
      </c>
      <c r="B113" s="29">
        <v>0</v>
      </c>
      <c r="C113" s="29"/>
      <c r="D113" s="29"/>
      <c r="E113" s="29"/>
      <c r="N113" s="26"/>
    </row>
    <row r="114" spans="1:14" ht="23.25">
      <c r="A114" s="2" t="s">
        <v>176</v>
      </c>
      <c r="B114" s="29">
        <v>1320</v>
      </c>
      <c r="C114" s="29"/>
      <c r="D114" s="29"/>
      <c r="E114" s="29"/>
      <c r="N114" s="26"/>
    </row>
    <row r="115" spans="1:14" ht="23.25">
      <c r="A115" s="2" t="s">
        <v>177</v>
      </c>
      <c r="B115" s="29">
        <v>0</v>
      </c>
      <c r="C115" s="29"/>
      <c r="D115" s="29"/>
      <c r="E115" s="29"/>
      <c r="N115" s="26"/>
    </row>
    <row r="116" spans="1:14" ht="23.25">
      <c r="A116" s="2" t="s">
        <v>178</v>
      </c>
      <c r="B116" s="29">
        <v>0</v>
      </c>
      <c r="C116" s="29"/>
      <c r="D116" s="29"/>
      <c r="E116" s="29"/>
      <c r="N116" s="26"/>
    </row>
    <row r="117" spans="1:14" ht="23.25">
      <c r="A117" s="2" t="s">
        <v>86</v>
      </c>
      <c r="B117" s="29">
        <v>0</v>
      </c>
      <c r="C117" s="29"/>
      <c r="D117" s="29"/>
      <c r="E117" s="29"/>
      <c r="M117" s="30"/>
      <c r="N117" s="26"/>
    </row>
    <row r="118" spans="1:14" ht="23.25">
      <c r="A118" s="2" t="s">
        <v>87</v>
      </c>
      <c r="B118" s="29">
        <v>25021355</v>
      </c>
      <c r="C118" s="29"/>
      <c r="D118" s="29"/>
      <c r="E118" s="29"/>
    </row>
    <row r="119" spans="1:14" ht="23.25">
      <c r="A119" s="2" t="s">
        <v>88</v>
      </c>
      <c r="B119" s="29">
        <v>58019.51</v>
      </c>
      <c r="C119" s="29"/>
      <c r="D119" s="29"/>
      <c r="E119" s="29"/>
      <c r="M119" s="30"/>
      <c r="N119" s="26"/>
    </row>
    <row r="120" spans="1:14" ht="23.25">
      <c r="A120" s="5" t="s">
        <v>179</v>
      </c>
      <c r="B120" s="29">
        <v>0</v>
      </c>
      <c r="C120" s="29"/>
      <c r="D120" s="29"/>
      <c r="E120" s="29"/>
      <c r="M120" s="30"/>
      <c r="N120" s="26"/>
    </row>
    <row r="121" spans="1:14" ht="23.25">
      <c r="A121" s="2" t="s">
        <v>89</v>
      </c>
      <c r="B121" s="29">
        <v>0</v>
      </c>
      <c r="C121" s="29"/>
      <c r="D121" s="29"/>
      <c r="E121" s="29"/>
      <c r="M121" s="30"/>
      <c r="N121" s="26"/>
    </row>
    <row r="122" spans="1:14" ht="23.25">
      <c r="A122" s="5" t="s">
        <v>180</v>
      </c>
      <c r="B122" s="29">
        <v>0</v>
      </c>
      <c r="C122" s="29"/>
      <c r="D122" s="29"/>
      <c r="E122" s="29"/>
      <c r="M122" s="30"/>
      <c r="N122" s="26"/>
    </row>
    <row r="123" spans="1:14" ht="23.25">
      <c r="A123" s="5" t="s">
        <v>90</v>
      </c>
      <c r="B123" s="29">
        <v>0</v>
      </c>
      <c r="C123" s="29"/>
      <c r="D123" s="29"/>
      <c r="E123" s="29"/>
      <c r="M123" s="30"/>
      <c r="N123" s="26"/>
    </row>
    <row r="124" spans="1:14" ht="23.25">
      <c r="A124" s="2" t="s">
        <v>91</v>
      </c>
      <c r="B124" s="29"/>
      <c r="C124" s="29">
        <v>198000</v>
      </c>
      <c r="D124" s="29"/>
      <c r="E124" s="29"/>
      <c r="M124" s="30"/>
      <c r="N124" s="26"/>
    </row>
    <row r="125" spans="1:14" ht="23.25">
      <c r="A125" s="2" t="s">
        <v>92</v>
      </c>
      <c r="B125" s="29"/>
      <c r="C125" s="29">
        <v>75600</v>
      </c>
      <c r="D125" s="29"/>
      <c r="E125" s="29"/>
      <c r="M125" s="30"/>
      <c r="N125" s="26"/>
    </row>
    <row r="126" spans="1:14" ht="23.25">
      <c r="A126" s="2" t="s">
        <v>181</v>
      </c>
      <c r="B126" s="29"/>
      <c r="C126" s="29">
        <v>500660</v>
      </c>
      <c r="D126" s="29"/>
      <c r="E126" s="29"/>
      <c r="M126" s="30"/>
      <c r="N126" s="26"/>
    </row>
    <row r="127" spans="1:14" ht="23.25">
      <c r="A127" s="2" t="s">
        <v>93</v>
      </c>
      <c r="B127" s="29"/>
      <c r="C127" s="29">
        <v>1786720.32</v>
      </c>
      <c r="D127" s="29"/>
      <c r="E127" s="29"/>
      <c r="M127" s="30"/>
      <c r="N127" s="26"/>
    </row>
    <row r="128" spans="1:14" ht="23.25">
      <c r="A128" s="2" t="s">
        <v>94</v>
      </c>
      <c r="B128" s="29"/>
      <c r="C128" s="29">
        <v>1695810</v>
      </c>
      <c r="D128" s="29"/>
      <c r="E128" s="29"/>
      <c r="M128" s="30"/>
      <c r="N128" s="26"/>
    </row>
    <row r="129" spans="1:14" ht="23.25">
      <c r="A129" s="2" t="s">
        <v>95</v>
      </c>
      <c r="B129" s="29"/>
      <c r="C129" s="29">
        <v>117350</v>
      </c>
      <c r="D129" s="29"/>
      <c r="E129" s="29"/>
      <c r="M129" s="30"/>
      <c r="N129" s="26"/>
    </row>
    <row r="130" spans="1:14" ht="23.25">
      <c r="A130" s="2" t="s">
        <v>96</v>
      </c>
      <c r="B130" s="29"/>
      <c r="C130" s="29">
        <v>12548883.870000001</v>
      </c>
      <c r="D130" s="29"/>
      <c r="E130" s="29"/>
      <c r="M130" s="30"/>
      <c r="N130" s="26"/>
    </row>
    <row r="131" spans="1:14" ht="23.25">
      <c r="A131" s="2" t="s">
        <v>97</v>
      </c>
      <c r="B131" s="29"/>
      <c r="C131" s="29">
        <v>0</v>
      </c>
      <c r="D131" s="29"/>
      <c r="E131" s="29"/>
      <c r="N131" s="26"/>
    </row>
    <row r="132" spans="1:14" ht="23.25">
      <c r="A132" s="2" t="s">
        <v>98</v>
      </c>
      <c r="B132" s="29"/>
      <c r="C132" s="29">
        <v>418329</v>
      </c>
      <c r="D132" s="29"/>
      <c r="E132" s="29"/>
      <c r="M132" s="30"/>
      <c r="N132" s="26"/>
    </row>
    <row r="133" spans="1:14" ht="23.25">
      <c r="A133" s="2" t="s">
        <v>99</v>
      </c>
      <c r="B133" s="29"/>
      <c r="C133" s="29">
        <v>80000</v>
      </c>
      <c r="D133" s="29"/>
      <c r="E133" s="29"/>
      <c r="M133" s="30"/>
      <c r="N133" s="26"/>
    </row>
    <row r="134" spans="1:14" ht="46.5">
      <c r="A134" s="3" t="s">
        <v>182</v>
      </c>
      <c r="B134" s="29"/>
      <c r="C134" s="29">
        <v>321144</v>
      </c>
      <c r="D134" s="29"/>
      <c r="E134" s="29"/>
      <c r="M134" s="30"/>
      <c r="N134" s="26"/>
    </row>
    <row r="135" spans="1:14" ht="23.25">
      <c r="A135" s="3" t="s">
        <v>183</v>
      </c>
      <c r="B135" s="29"/>
      <c r="C135" s="29">
        <v>701032.26</v>
      </c>
      <c r="D135" s="29"/>
      <c r="E135" s="29"/>
      <c r="M135" s="30"/>
      <c r="N135" s="26"/>
    </row>
    <row r="136" spans="1:14" ht="23.25">
      <c r="A136" s="3" t="s">
        <v>184</v>
      </c>
      <c r="B136" s="29"/>
      <c r="C136" s="29">
        <v>125520</v>
      </c>
      <c r="D136" s="29"/>
      <c r="E136" s="29"/>
      <c r="M136" s="30"/>
      <c r="N136" s="26"/>
    </row>
    <row r="137" spans="1:14" ht="23.25">
      <c r="A137" s="2" t="s">
        <v>100</v>
      </c>
      <c r="B137" s="29"/>
      <c r="C137" s="29">
        <v>0</v>
      </c>
      <c r="D137" s="29"/>
      <c r="E137" s="29"/>
      <c r="M137" s="30"/>
      <c r="N137" s="26"/>
    </row>
    <row r="138" spans="1:14" ht="23.25">
      <c r="A138" s="2" t="s">
        <v>101</v>
      </c>
      <c r="B138" s="29"/>
      <c r="C138" s="29">
        <v>0</v>
      </c>
      <c r="D138" s="29"/>
      <c r="E138" s="29"/>
      <c r="M138" s="30"/>
      <c r="N138" s="26"/>
    </row>
    <row r="139" spans="1:14" ht="23.25">
      <c r="A139" s="2" t="s">
        <v>102</v>
      </c>
      <c r="B139" s="29"/>
      <c r="C139" s="29">
        <v>0</v>
      </c>
      <c r="D139" s="29"/>
      <c r="E139" s="29"/>
      <c r="N139" s="26"/>
    </row>
    <row r="140" spans="1:14" ht="23.25">
      <c r="A140" s="2" t="s">
        <v>103</v>
      </c>
      <c r="B140" s="29"/>
      <c r="C140" s="29">
        <v>41500</v>
      </c>
      <c r="D140" s="29"/>
      <c r="E140" s="29"/>
      <c r="M140" s="30"/>
      <c r="N140" s="26"/>
    </row>
    <row r="141" spans="1:14" ht="23.25">
      <c r="A141" s="2" t="s">
        <v>104</v>
      </c>
      <c r="B141" s="29"/>
      <c r="C141" s="29">
        <v>7050</v>
      </c>
      <c r="D141" s="29"/>
      <c r="E141" s="29"/>
      <c r="M141" s="30"/>
      <c r="N141" s="26"/>
    </row>
    <row r="142" spans="1:14" ht="23.25">
      <c r="A142" s="2" t="s">
        <v>105</v>
      </c>
      <c r="B142" s="29"/>
      <c r="C142" s="29">
        <v>0</v>
      </c>
      <c r="D142" s="29"/>
      <c r="E142" s="29"/>
      <c r="N142" s="26"/>
    </row>
    <row r="143" spans="1:14" ht="23.25">
      <c r="A143" s="2" t="s">
        <v>185</v>
      </c>
      <c r="B143" s="29"/>
      <c r="C143" s="29">
        <v>0</v>
      </c>
      <c r="D143" s="29"/>
      <c r="E143" s="29"/>
      <c r="N143" s="26"/>
    </row>
    <row r="144" spans="1:14" ht="23.25">
      <c r="A144" s="2" t="s">
        <v>106</v>
      </c>
      <c r="B144" s="29"/>
      <c r="C144" s="29">
        <v>46396</v>
      </c>
      <c r="D144" s="29"/>
      <c r="E144" s="29"/>
      <c r="M144" s="30"/>
      <c r="N144" s="26"/>
    </row>
    <row r="145" spans="1:14" ht="23.25">
      <c r="A145" s="2" t="s">
        <v>107</v>
      </c>
      <c r="B145" s="29"/>
      <c r="C145" s="29">
        <v>0</v>
      </c>
      <c r="D145" s="29"/>
      <c r="E145" s="29"/>
      <c r="N145" s="26"/>
    </row>
    <row r="146" spans="1:14" ht="23.25">
      <c r="A146" s="2" t="s">
        <v>108</v>
      </c>
      <c r="B146" s="29"/>
      <c r="C146" s="29">
        <v>31725</v>
      </c>
      <c r="D146" s="29"/>
      <c r="E146" s="29"/>
      <c r="M146" s="30"/>
      <c r="N146" s="26"/>
    </row>
    <row r="147" spans="1:14" ht="23.25">
      <c r="A147" s="2" t="s">
        <v>109</v>
      </c>
      <c r="B147" s="29"/>
      <c r="C147" s="29">
        <v>8550</v>
      </c>
      <c r="D147" s="29"/>
      <c r="E147" s="29"/>
      <c r="M147" s="30"/>
      <c r="N147" s="26"/>
    </row>
    <row r="148" spans="1:14" ht="23.25">
      <c r="A148" s="2" t="s">
        <v>110</v>
      </c>
      <c r="B148" s="29"/>
      <c r="C148" s="29">
        <v>84575.3</v>
      </c>
      <c r="D148" s="29"/>
      <c r="E148" s="29"/>
      <c r="M148" s="30"/>
      <c r="N148" s="26"/>
    </row>
    <row r="149" spans="1:14" ht="23.25">
      <c r="A149" s="2" t="s">
        <v>111</v>
      </c>
      <c r="B149" s="29"/>
      <c r="C149" s="29">
        <v>0</v>
      </c>
      <c r="D149" s="29"/>
      <c r="E149" s="29"/>
      <c r="N149" s="26"/>
    </row>
    <row r="150" spans="1:14" ht="23.25">
      <c r="A150" s="2" t="s">
        <v>112</v>
      </c>
      <c r="B150" s="29"/>
      <c r="C150" s="29">
        <v>0</v>
      </c>
      <c r="D150" s="29"/>
      <c r="E150" s="29"/>
      <c r="N150" s="26"/>
    </row>
    <row r="151" spans="1:14" ht="43.5">
      <c r="A151" s="6" t="s">
        <v>113</v>
      </c>
      <c r="B151" s="13"/>
      <c r="C151" s="29">
        <v>0</v>
      </c>
      <c r="D151" s="13"/>
      <c r="E151" s="13"/>
      <c r="N151" s="26"/>
    </row>
    <row r="152" spans="1:14" ht="23.25">
      <c r="A152" s="2" t="s">
        <v>114</v>
      </c>
      <c r="B152" s="29"/>
      <c r="C152" s="29">
        <v>297956.8</v>
      </c>
      <c r="D152" s="29"/>
      <c r="E152" s="29"/>
      <c r="M152" s="30"/>
      <c r="N152" s="26"/>
    </row>
    <row r="153" spans="1:14" ht="23.25">
      <c r="A153" s="2" t="s">
        <v>115</v>
      </c>
      <c r="B153" s="29"/>
      <c r="C153" s="29">
        <v>273423.34000000003</v>
      </c>
      <c r="D153" s="29"/>
      <c r="E153" s="29"/>
      <c r="M153" s="30"/>
      <c r="N153" s="26"/>
    </row>
    <row r="154" spans="1:14" ht="23.25">
      <c r="A154" s="2" t="s">
        <v>116</v>
      </c>
      <c r="B154" s="29"/>
      <c r="C154" s="29">
        <v>47820</v>
      </c>
      <c r="D154" s="29"/>
      <c r="E154" s="29"/>
      <c r="M154" s="30"/>
      <c r="N154" s="26"/>
    </row>
    <row r="155" spans="1:14" ht="23.25">
      <c r="A155" s="2" t="s">
        <v>117</v>
      </c>
      <c r="B155" s="29"/>
      <c r="C155" s="29">
        <v>386491.66</v>
      </c>
      <c r="D155" s="29"/>
      <c r="E155" s="29"/>
      <c r="M155" s="30"/>
      <c r="N155" s="26"/>
    </row>
    <row r="156" spans="1:14" ht="23.25">
      <c r="A156" s="2" t="s">
        <v>118</v>
      </c>
      <c r="B156" s="29"/>
      <c r="C156" s="29">
        <v>0</v>
      </c>
      <c r="D156" s="29"/>
      <c r="E156" s="29"/>
      <c r="N156" s="26"/>
    </row>
    <row r="157" spans="1:14" ht="23.25">
      <c r="A157" s="2" t="s">
        <v>119</v>
      </c>
      <c r="B157" s="29">
        <v>0</v>
      </c>
      <c r="C157" s="29">
        <v>0</v>
      </c>
      <c r="D157" s="29"/>
      <c r="E157" s="29"/>
      <c r="M157" s="30"/>
      <c r="N157" s="26"/>
    </row>
    <row r="158" spans="1:14" ht="23.25">
      <c r="A158" s="2" t="s">
        <v>120</v>
      </c>
      <c r="B158" s="29"/>
      <c r="C158" s="29">
        <v>56253.1</v>
      </c>
      <c r="D158" s="29"/>
      <c r="E158" s="29"/>
      <c r="M158" s="30"/>
      <c r="N158" s="26"/>
    </row>
    <row r="159" spans="1:14" ht="23.25">
      <c r="A159" s="2" t="s">
        <v>121</v>
      </c>
      <c r="B159" s="29">
        <v>0</v>
      </c>
      <c r="C159" s="29">
        <v>22136.21</v>
      </c>
      <c r="D159" s="29"/>
      <c r="E159" s="29"/>
      <c r="M159" s="30"/>
      <c r="N159" s="26"/>
    </row>
    <row r="160" spans="1:14" ht="23.25">
      <c r="A160" s="2" t="s">
        <v>122</v>
      </c>
      <c r="B160" s="29"/>
      <c r="C160" s="29">
        <v>0</v>
      </c>
      <c r="D160" s="29"/>
      <c r="E160" s="29"/>
      <c r="N160" s="26"/>
    </row>
    <row r="161" spans="1:14" ht="23.25">
      <c r="A161" s="2" t="s">
        <v>123</v>
      </c>
      <c r="B161" s="29">
        <v>0</v>
      </c>
      <c r="C161" s="29">
        <v>19999</v>
      </c>
      <c r="D161" s="29"/>
      <c r="E161" s="29"/>
      <c r="M161" s="30"/>
      <c r="N161" s="26"/>
    </row>
    <row r="162" spans="1:14" ht="23.25">
      <c r="A162" s="2" t="s">
        <v>124</v>
      </c>
      <c r="B162" s="29"/>
      <c r="C162" s="29">
        <v>36000</v>
      </c>
      <c r="D162" s="29"/>
      <c r="E162" s="29"/>
      <c r="M162" s="30"/>
      <c r="N162" s="26"/>
    </row>
    <row r="163" spans="1:14" ht="23.25">
      <c r="A163" s="2" t="s">
        <v>125</v>
      </c>
      <c r="B163" s="29"/>
      <c r="C163" s="29">
        <v>0</v>
      </c>
      <c r="D163" s="29"/>
      <c r="E163" s="29"/>
      <c r="N163" s="26"/>
    </row>
    <row r="164" spans="1:14" ht="23.25">
      <c r="A164" s="2" t="s">
        <v>126</v>
      </c>
      <c r="B164" s="29"/>
      <c r="C164" s="29">
        <v>2873.38</v>
      </c>
      <c r="D164" s="29"/>
      <c r="E164" s="29"/>
      <c r="M164" s="30"/>
      <c r="N164" s="26"/>
    </row>
    <row r="165" spans="1:14" ht="23.25">
      <c r="A165" s="2" t="s">
        <v>127</v>
      </c>
      <c r="B165" s="29"/>
      <c r="C165" s="29">
        <v>44800</v>
      </c>
      <c r="D165" s="29"/>
      <c r="E165" s="29"/>
      <c r="M165" s="30"/>
      <c r="N165" s="26"/>
    </row>
    <row r="166" spans="1:14" ht="23.25">
      <c r="A166" s="2" t="s">
        <v>128</v>
      </c>
      <c r="B166" s="29"/>
      <c r="C166" s="29">
        <v>0</v>
      </c>
      <c r="D166" s="29"/>
      <c r="E166" s="29"/>
      <c r="N166" s="26"/>
    </row>
    <row r="167" spans="1:14" ht="23.25">
      <c r="A167" s="2" t="s">
        <v>129</v>
      </c>
      <c r="B167" s="29"/>
      <c r="C167" s="29">
        <v>0</v>
      </c>
      <c r="D167" s="29"/>
      <c r="E167" s="29"/>
      <c r="N167" s="26"/>
    </row>
    <row r="168" spans="1:14" ht="23.25">
      <c r="A168" s="2" t="s">
        <v>130</v>
      </c>
      <c r="B168" s="29"/>
      <c r="C168" s="29">
        <v>0</v>
      </c>
      <c r="D168" s="29"/>
      <c r="E168" s="29"/>
      <c r="N168" s="26"/>
    </row>
    <row r="169" spans="1:14" ht="23.25">
      <c r="A169" s="2" t="s">
        <v>131</v>
      </c>
      <c r="B169" s="29"/>
      <c r="C169" s="29">
        <v>73500</v>
      </c>
      <c r="D169" s="29"/>
      <c r="E169" s="29"/>
      <c r="M169" s="30"/>
      <c r="N169" s="26"/>
    </row>
    <row r="170" spans="1:14" ht="23.25">
      <c r="A170" s="2" t="s">
        <v>132</v>
      </c>
      <c r="B170" s="29"/>
      <c r="C170" s="29">
        <v>312000</v>
      </c>
      <c r="D170" s="29"/>
      <c r="E170" s="29"/>
      <c r="M170" s="30"/>
      <c r="N170" s="26"/>
    </row>
    <row r="171" spans="1:14" ht="23.25">
      <c r="A171" s="2" t="s">
        <v>133</v>
      </c>
      <c r="B171" s="29"/>
      <c r="C171" s="29">
        <v>375200</v>
      </c>
      <c r="D171" s="29"/>
      <c r="E171" s="29"/>
      <c r="M171" s="30"/>
      <c r="N171" s="26"/>
    </row>
    <row r="172" spans="1:14" ht="23.25">
      <c r="A172" s="2" t="s">
        <v>134</v>
      </c>
      <c r="B172" s="29"/>
      <c r="C172" s="29">
        <v>0</v>
      </c>
      <c r="D172" s="29"/>
      <c r="E172" s="29"/>
      <c r="N172" s="26"/>
    </row>
    <row r="173" spans="1:14" ht="23.25">
      <c r="A173" s="2" t="s">
        <v>135</v>
      </c>
      <c r="B173" s="29"/>
      <c r="C173" s="29">
        <v>0</v>
      </c>
      <c r="D173" s="29"/>
      <c r="E173" s="29"/>
      <c r="N173" s="26"/>
    </row>
    <row r="174" spans="1:14" ht="23.25">
      <c r="A174" s="2" t="s">
        <v>136</v>
      </c>
      <c r="B174" s="29"/>
      <c r="C174" s="29">
        <v>0</v>
      </c>
      <c r="D174" s="29"/>
      <c r="E174" s="29"/>
      <c r="N174" s="26"/>
    </row>
    <row r="175" spans="1:14" ht="23.25">
      <c r="A175" s="2" t="s">
        <v>137</v>
      </c>
      <c r="B175" s="29"/>
      <c r="C175" s="29">
        <v>0</v>
      </c>
      <c r="D175" s="29"/>
      <c r="E175" s="29"/>
      <c r="N175" s="26"/>
    </row>
    <row r="176" spans="1:14" ht="23.25">
      <c r="A176" s="2" t="s">
        <v>138</v>
      </c>
      <c r="B176" s="29"/>
      <c r="C176" s="29">
        <v>0</v>
      </c>
      <c r="D176" s="29"/>
      <c r="E176" s="29"/>
      <c r="N176" s="26"/>
    </row>
    <row r="177" spans="1:18" ht="23.25">
      <c r="A177" s="2" t="s">
        <v>139</v>
      </c>
      <c r="B177" s="29"/>
      <c r="C177" s="29">
        <v>133686</v>
      </c>
      <c r="D177" s="29"/>
      <c r="E177" s="29"/>
      <c r="M177" s="30"/>
      <c r="N177" s="26"/>
    </row>
    <row r="178" spans="1:18" ht="23.25">
      <c r="A178" s="2" t="s">
        <v>140</v>
      </c>
      <c r="B178" s="29"/>
      <c r="C178" s="29">
        <v>300</v>
      </c>
      <c r="D178" s="29"/>
      <c r="E178" s="29"/>
      <c r="N178" s="26"/>
    </row>
    <row r="179" spans="1:18" ht="23.25">
      <c r="A179" s="2" t="s">
        <v>141</v>
      </c>
      <c r="B179" s="29"/>
      <c r="C179" s="29">
        <v>0</v>
      </c>
      <c r="D179" s="29"/>
      <c r="E179" s="29"/>
      <c r="M179" s="30"/>
      <c r="N179" s="26"/>
    </row>
    <row r="180" spans="1:18" ht="23.25">
      <c r="A180" s="2" t="s">
        <v>142</v>
      </c>
      <c r="B180" s="29"/>
      <c r="C180" s="29">
        <v>0</v>
      </c>
      <c r="D180" s="29"/>
      <c r="E180" s="29"/>
      <c r="N180" s="26"/>
    </row>
    <row r="181" spans="1:18" ht="23.25">
      <c r="A181" s="7" t="s">
        <v>143</v>
      </c>
      <c r="B181" s="29"/>
      <c r="C181" s="29">
        <v>0</v>
      </c>
      <c r="D181" s="29"/>
      <c r="E181" s="29"/>
      <c r="N181" s="26"/>
    </row>
    <row r="182" spans="1:18" ht="23.25">
      <c r="A182" s="2" t="s">
        <v>144</v>
      </c>
      <c r="B182" s="29"/>
      <c r="C182" s="29">
        <v>0</v>
      </c>
      <c r="D182" s="29"/>
      <c r="E182" s="29"/>
      <c r="N182" s="26"/>
    </row>
    <row r="183" spans="1:18" ht="23.25">
      <c r="A183" s="8" t="s">
        <v>145</v>
      </c>
      <c r="B183" s="29"/>
      <c r="C183" s="29">
        <v>0</v>
      </c>
      <c r="D183" s="29"/>
      <c r="E183" s="29"/>
      <c r="N183" s="26"/>
    </row>
    <row r="184" spans="1:18" ht="23.25">
      <c r="A184" s="8" t="s">
        <v>146</v>
      </c>
      <c r="B184" s="29"/>
      <c r="C184" s="29">
        <v>0</v>
      </c>
      <c r="D184" s="29"/>
      <c r="E184" s="29"/>
      <c r="N184" s="26"/>
    </row>
    <row r="185" spans="1:18" ht="23.25">
      <c r="A185" s="2" t="s">
        <v>147</v>
      </c>
      <c r="B185" s="29"/>
      <c r="C185" s="29">
        <v>0</v>
      </c>
      <c r="D185" s="29"/>
      <c r="E185" s="29"/>
      <c r="M185" s="30"/>
      <c r="N185" s="26"/>
      <c r="O185" s="19"/>
      <c r="P185" s="26"/>
      <c r="R185" s="26"/>
    </row>
    <row r="186" spans="1:18" ht="23.25">
      <c r="A186" s="2" t="s">
        <v>148</v>
      </c>
      <c r="B186" s="29"/>
      <c r="C186" s="29">
        <v>0</v>
      </c>
      <c r="D186" s="29"/>
      <c r="E186" s="29"/>
      <c r="M186" s="30"/>
      <c r="N186" s="26"/>
      <c r="O186" s="19"/>
      <c r="P186" s="26"/>
    </row>
    <row r="187" spans="1:18" ht="46.5">
      <c r="A187" s="3" t="s">
        <v>149</v>
      </c>
      <c r="B187" s="29"/>
      <c r="C187" s="29">
        <v>0</v>
      </c>
      <c r="D187" s="29"/>
      <c r="E187" s="29"/>
      <c r="M187" s="30"/>
      <c r="N187" s="26"/>
      <c r="O187" s="26"/>
    </row>
    <row r="188" spans="1:18" ht="46.5">
      <c r="A188" s="3" t="s">
        <v>186</v>
      </c>
      <c r="B188" s="29"/>
      <c r="C188" s="29">
        <v>581490</v>
      </c>
      <c r="D188" s="29"/>
      <c r="E188" s="29"/>
      <c r="M188" s="30"/>
      <c r="N188" s="26"/>
      <c r="O188" s="26"/>
    </row>
    <row r="189" spans="1:18" ht="72">
      <c r="A189" s="43" t="s">
        <v>187</v>
      </c>
      <c r="B189" s="29"/>
      <c r="C189" s="29">
        <v>0</v>
      </c>
      <c r="D189" s="29"/>
      <c r="E189" s="29"/>
      <c r="M189" s="30"/>
      <c r="N189" s="26"/>
      <c r="O189" s="26"/>
    </row>
    <row r="190" spans="1:18" ht="69.75">
      <c r="A190" s="3" t="s">
        <v>188</v>
      </c>
      <c r="B190" s="29"/>
      <c r="C190" s="29">
        <v>88582.5</v>
      </c>
      <c r="D190" s="29"/>
      <c r="E190" s="29"/>
      <c r="M190" s="30"/>
      <c r="N190" s="26"/>
      <c r="O190" s="26"/>
    </row>
    <row r="191" spans="1:18" ht="72">
      <c r="A191" s="43" t="s">
        <v>189</v>
      </c>
      <c r="B191" s="29"/>
      <c r="C191" s="29">
        <v>0</v>
      </c>
      <c r="D191" s="29"/>
      <c r="E191" s="29"/>
      <c r="M191" s="30"/>
      <c r="N191" s="26"/>
      <c r="O191" s="26"/>
    </row>
    <row r="192" spans="1:18" ht="48">
      <c r="A192" s="43" t="s">
        <v>190</v>
      </c>
      <c r="B192" s="29"/>
      <c r="C192" s="29">
        <v>28755</v>
      </c>
      <c r="D192" s="29"/>
      <c r="E192" s="29"/>
      <c r="M192" s="30"/>
      <c r="N192" s="26"/>
      <c r="O192" s="26"/>
    </row>
    <row r="193" spans="1:21" ht="23.25">
      <c r="A193" s="2" t="s">
        <v>150</v>
      </c>
      <c r="B193" s="29"/>
      <c r="C193" s="29">
        <v>0</v>
      </c>
      <c r="D193" s="29"/>
      <c r="E193" s="29"/>
      <c r="N193" s="26"/>
    </row>
    <row r="194" spans="1:21" ht="23.25">
      <c r="A194" s="2" t="s">
        <v>151</v>
      </c>
      <c r="B194" s="56">
        <v>190.4</v>
      </c>
      <c r="C194" s="29">
        <v>0</v>
      </c>
      <c r="D194" s="29"/>
      <c r="E194" s="29"/>
      <c r="M194" s="30"/>
      <c r="N194" s="26"/>
    </row>
    <row r="195" spans="1:21" ht="23.25">
      <c r="A195" s="2" t="s">
        <v>191</v>
      </c>
      <c r="B195" s="29"/>
      <c r="C195" s="29">
        <v>0</v>
      </c>
      <c r="D195" s="29"/>
      <c r="E195" s="29"/>
      <c r="M195" s="30"/>
      <c r="N195" s="26"/>
    </row>
    <row r="196" spans="1:21" ht="23.25">
      <c r="A196" s="2" t="s">
        <v>152</v>
      </c>
      <c r="B196" s="29"/>
      <c r="C196" s="29">
        <v>0</v>
      </c>
      <c r="D196" s="29"/>
      <c r="E196" s="29"/>
      <c r="N196" s="26"/>
    </row>
    <row r="197" spans="1:21" ht="23.25">
      <c r="A197" s="9" t="s">
        <v>153</v>
      </c>
      <c r="B197" s="29"/>
      <c r="C197" s="29">
        <v>0</v>
      </c>
      <c r="D197" s="29"/>
      <c r="E197" s="29"/>
      <c r="N197" s="26"/>
    </row>
    <row r="198" spans="1:21" ht="24">
      <c r="A198" s="10" t="s">
        <v>154</v>
      </c>
      <c r="B198" s="29"/>
      <c r="C198" s="29">
        <v>0</v>
      </c>
      <c r="D198" s="29"/>
      <c r="E198" s="29"/>
      <c r="M198" s="30"/>
      <c r="N198" s="26"/>
      <c r="O198" s="26"/>
    </row>
    <row r="199" spans="1:21" ht="46.5">
      <c r="A199" s="3" t="s">
        <v>155</v>
      </c>
      <c r="B199" s="29">
        <v>0</v>
      </c>
      <c r="C199" s="29">
        <v>2049586.94</v>
      </c>
      <c r="D199" s="29"/>
      <c r="E199" s="29"/>
      <c r="M199" s="30"/>
      <c r="N199" s="26"/>
    </row>
    <row r="200" spans="1:21" ht="23.25">
      <c r="A200" s="2" t="s">
        <v>156</v>
      </c>
      <c r="B200" s="29"/>
      <c r="C200" s="29">
        <v>0</v>
      </c>
      <c r="D200" s="29"/>
      <c r="E200" s="29"/>
      <c r="M200" s="30"/>
      <c r="N200" s="26"/>
    </row>
    <row r="201" spans="1:21" ht="23.25">
      <c r="A201" s="2"/>
      <c r="B201" s="29"/>
      <c r="C201" s="29"/>
      <c r="D201" s="29"/>
      <c r="E201" s="29"/>
    </row>
    <row r="202" spans="1:21" ht="23.25">
      <c r="A202" s="4" t="s">
        <v>161</v>
      </c>
      <c r="B202" s="28">
        <v>71465594.980000004</v>
      </c>
      <c r="C202" s="28">
        <v>71465594.979999959</v>
      </c>
      <c r="D202" s="28">
        <v>2027098218.3500001</v>
      </c>
      <c r="E202" s="28">
        <v>2027098218.3500001</v>
      </c>
    </row>
    <row r="203" spans="1:21" s="44" customFormat="1" ht="21.75" customHeight="1">
      <c r="C203" s="45">
        <f>C202-B202</f>
        <v>0</v>
      </c>
      <c r="E203" s="45">
        <f>E202-D202</f>
        <v>0</v>
      </c>
      <c r="F203" s="46"/>
      <c r="G203" s="46"/>
      <c r="H203" s="46"/>
      <c r="I203" s="46"/>
      <c r="J203" s="46"/>
      <c r="K203" s="46"/>
      <c r="L203" s="46"/>
      <c r="Q203" s="46"/>
      <c r="U203" s="46"/>
    </row>
    <row r="204" spans="1:21" s="44" customFormat="1" ht="21.75" customHeight="1">
      <c r="F204" s="46"/>
      <c r="G204" s="46"/>
      <c r="H204" s="46"/>
      <c r="I204" s="46"/>
      <c r="J204" s="46"/>
      <c r="K204" s="46"/>
      <c r="L204" s="46"/>
      <c r="Q204" s="46"/>
      <c r="U204" s="46"/>
    </row>
    <row r="205" spans="1:21" s="44" customFormat="1" ht="21.75" customHeight="1">
      <c r="B205" s="45"/>
      <c r="C205" s="45"/>
      <c r="F205" s="46"/>
      <c r="G205" s="46"/>
      <c r="H205" s="46"/>
      <c r="I205" s="46"/>
      <c r="J205" s="46"/>
      <c r="K205" s="46"/>
      <c r="L205" s="46"/>
      <c r="Q205" s="46"/>
      <c r="U205" s="46"/>
    </row>
    <row r="206" spans="1:21" s="44" customFormat="1">
      <c r="C206" s="45">
        <f>SUM(C205-B205)</f>
        <v>0</v>
      </c>
      <c r="E206" s="45"/>
      <c r="F206" s="46"/>
      <c r="G206" s="46"/>
      <c r="H206" s="46"/>
      <c r="I206" s="46"/>
      <c r="J206" s="46"/>
      <c r="K206" s="46"/>
      <c r="L206" s="46"/>
      <c r="Q206" s="46"/>
      <c r="U206" s="46"/>
    </row>
    <row r="207" spans="1:21" s="44" customFormat="1" ht="23.25">
      <c r="B207" s="47"/>
      <c r="C207" s="14"/>
      <c r="D207" s="14"/>
      <c r="E207" s="14"/>
      <c r="F207" s="46"/>
      <c r="G207" s="46"/>
      <c r="H207" s="46"/>
      <c r="I207" s="46"/>
      <c r="J207" s="46"/>
      <c r="K207" s="46"/>
      <c r="L207" s="46"/>
      <c r="Q207" s="46"/>
      <c r="U207" s="46"/>
    </row>
    <row r="208" spans="1:21" ht="23.25">
      <c r="B208" s="47"/>
      <c r="C208" s="47"/>
      <c r="D208" s="26"/>
      <c r="E208" s="26"/>
    </row>
    <row r="209" spans="2:21" ht="23.25">
      <c r="B209" s="47"/>
      <c r="C209" s="47"/>
      <c r="D209" s="26"/>
      <c r="E209" s="26"/>
    </row>
    <row r="210" spans="2:21" ht="23.25">
      <c r="B210" s="47"/>
      <c r="C210" s="47"/>
      <c r="E210" s="26"/>
    </row>
    <row r="211" spans="2:21" ht="23.25">
      <c r="B211" s="47"/>
      <c r="C211" s="47"/>
    </row>
    <row r="212" spans="2:21" ht="23.25">
      <c r="B212" s="47"/>
      <c r="C212" s="47"/>
    </row>
    <row r="213" spans="2:21" ht="23.25">
      <c r="B213" s="47"/>
      <c r="C213" s="47"/>
    </row>
    <row r="214" spans="2:21" ht="23.25">
      <c r="B214" s="47"/>
      <c r="C214" s="47"/>
    </row>
    <row r="215" spans="2:21" s="48" customFormat="1" ht="23.25">
      <c r="B215" s="50"/>
      <c r="C215" s="51"/>
      <c r="F215" s="49"/>
      <c r="G215" s="49"/>
      <c r="H215" s="49"/>
      <c r="I215" s="49"/>
      <c r="J215" s="49"/>
      <c r="K215" s="49"/>
      <c r="L215" s="49"/>
      <c r="Q215" s="49"/>
      <c r="U215" s="49"/>
    </row>
    <row r="216" spans="2:21" s="11" customFormat="1" ht="23.25">
      <c r="B216" s="52"/>
      <c r="C216" s="52"/>
      <c r="E216" s="52"/>
      <c r="F216" s="14"/>
      <c r="G216" s="14"/>
      <c r="H216" s="14"/>
      <c r="I216" s="14"/>
      <c r="J216" s="14"/>
      <c r="K216" s="14"/>
      <c r="L216" s="14"/>
      <c r="Q216" s="14"/>
      <c r="U216" s="14"/>
    </row>
    <row r="217" spans="2:21" s="11" customFormat="1" ht="23.25">
      <c r="F217" s="14"/>
      <c r="G217" s="14"/>
      <c r="H217" s="14"/>
      <c r="I217" s="14"/>
      <c r="J217" s="14"/>
      <c r="K217" s="14"/>
      <c r="L217" s="14"/>
      <c r="Q217" s="14"/>
      <c r="U217" s="14"/>
    </row>
    <row r="218" spans="2:21" s="53" customFormat="1" ht="16.5">
      <c r="F218" s="54"/>
      <c r="G218" s="54"/>
      <c r="H218" s="54"/>
      <c r="I218" s="54"/>
      <c r="J218" s="54"/>
      <c r="K218" s="54"/>
      <c r="L218" s="54"/>
      <c r="Q218" s="54"/>
      <c r="U218" s="54"/>
    </row>
    <row r="219" spans="2:21" s="44" customFormat="1">
      <c r="F219" s="46"/>
      <c r="G219" s="46"/>
      <c r="H219" s="46"/>
      <c r="I219" s="46"/>
      <c r="J219" s="46"/>
      <c r="K219" s="46"/>
      <c r="L219" s="46"/>
      <c r="Q219" s="46"/>
      <c r="U219" s="46"/>
    </row>
    <row r="220" spans="2:21" s="44" customFormat="1">
      <c r="F220" s="46"/>
      <c r="G220" s="46"/>
      <c r="H220" s="46"/>
      <c r="I220" s="46"/>
      <c r="J220" s="46"/>
      <c r="K220" s="46"/>
      <c r="L220" s="46"/>
      <c r="Q220" s="46"/>
      <c r="U220" s="46"/>
    </row>
    <row r="221" spans="2:21" s="44" customFormat="1">
      <c r="F221" s="46"/>
      <c r="G221" s="46"/>
      <c r="H221" s="46"/>
      <c r="I221" s="46"/>
      <c r="J221" s="46"/>
      <c r="K221" s="46"/>
      <c r="L221" s="46"/>
      <c r="Q221" s="46"/>
      <c r="U221" s="46"/>
    </row>
    <row r="222" spans="2:21" s="44" customFormat="1">
      <c r="F222" s="46"/>
      <c r="G222" s="46"/>
      <c r="H222" s="46"/>
      <c r="I222" s="46"/>
      <c r="J222" s="46"/>
      <c r="K222" s="46"/>
      <c r="L222" s="46"/>
      <c r="Q222" s="46"/>
      <c r="U222" s="46"/>
    </row>
    <row r="223" spans="2:21" s="44" customFormat="1">
      <c r="F223" s="46"/>
      <c r="G223" s="46"/>
      <c r="H223" s="46"/>
      <c r="I223" s="46"/>
      <c r="J223" s="46"/>
      <c r="K223" s="46"/>
      <c r="L223" s="46"/>
      <c r="Q223" s="46"/>
      <c r="U223" s="46"/>
    </row>
    <row r="224" spans="2:21" s="44" customFormat="1">
      <c r="F224" s="46"/>
      <c r="G224" s="46"/>
      <c r="H224" s="46"/>
      <c r="I224" s="46"/>
      <c r="J224" s="46"/>
      <c r="K224" s="46"/>
      <c r="L224" s="46"/>
      <c r="Q224" s="46"/>
      <c r="U224" s="46"/>
    </row>
    <row r="225" spans="6:21" s="44" customFormat="1">
      <c r="F225" s="46"/>
      <c r="G225" s="46"/>
      <c r="H225" s="46"/>
      <c r="I225" s="46"/>
      <c r="J225" s="46"/>
      <c r="K225" s="46"/>
      <c r="L225" s="46"/>
      <c r="Q225" s="46"/>
      <c r="U225" s="46"/>
    </row>
    <row r="226" spans="6:21" s="44" customFormat="1">
      <c r="F226" s="46"/>
      <c r="G226" s="46"/>
      <c r="H226" s="46"/>
      <c r="I226" s="46"/>
      <c r="J226" s="46"/>
      <c r="K226" s="46"/>
      <c r="L226" s="46"/>
      <c r="Q226" s="46"/>
      <c r="U226" s="46"/>
    </row>
    <row r="227" spans="6:21" s="44" customFormat="1">
      <c r="F227" s="46"/>
      <c r="G227" s="46"/>
      <c r="H227" s="46"/>
      <c r="I227" s="46"/>
      <c r="J227" s="46"/>
      <c r="K227" s="46"/>
      <c r="L227" s="46"/>
      <c r="Q227" s="46"/>
      <c r="U227" s="46"/>
    </row>
    <row r="228" spans="6:21" s="44" customFormat="1">
      <c r="F228" s="46"/>
      <c r="G228" s="46"/>
      <c r="H228" s="46"/>
      <c r="I228" s="46"/>
      <c r="J228" s="46"/>
      <c r="K228" s="46"/>
      <c r="L228" s="46"/>
      <c r="Q228" s="46"/>
      <c r="U228" s="46"/>
    </row>
    <row r="229" spans="6:21" s="44" customFormat="1">
      <c r="F229" s="46"/>
      <c r="G229" s="46"/>
      <c r="H229" s="46"/>
      <c r="I229" s="46"/>
      <c r="J229" s="46"/>
      <c r="K229" s="46"/>
      <c r="L229" s="46"/>
      <c r="Q229" s="46"/>
      <c r="U229" s="46"/>
    </row>
    <row r="230" spans="6:21" s="44" customFormat="1">
      <c r="F230" s="46"/>
      <c r="G230" s="46"/>
      <c r="H230" s="46"/>
      <c r="I230" s="46"/>
      <c r="J230" s="46"/>
      <c r="K230" s="46"/>
      <c r="L230" s="46"/>
      <c r="Q230" s="46"/>
      <c r="U230" s="46"/>
    </row>
    <row r="231" spans="6:21" s="44" customFormat="1">
      <c r="F231" s="46"/>
      <c r="G231" s="46"/>
      <c r="H231" s="46"/>
      <c r="I231" s="46"/>
      <c r="J231" s="46"/>
      <c r="K231" s="46"/>
      <c r="L231" s="46"/>
      <c r="Q231" s="46"/>
      <c r="U231" s="46"/>
    </row>
    <row r="232" spans="6:21" s="44" customFormat="1">
      <c r="F232" s="46"/>
      <c r="G232" s="46"/>
      <c r="H232" s="46"/>
      <c r="I232" s="46"/>
      <c r="J232" s="46"/>
      <c r="K232" s="46"/>
      <c r="L232" s="46"/>
      <c r="Q232" s="46"/>
      <c r="U232" s="46"/>
    </row>
    <row r="233" spans="6:21" s="44" customFormat="1">
      <c r="F233" s="46"/>
      <c r="G233" s="46"/>
      <c r="H233" s="46"/>
      <c r="I233" s="46"/>
      <c r="J233" s="46"/>
      <c r="K233" s="46"/>
      <c r="L233" s="46"/>
      <c r="Q233" s="46"/>
      <c r="U233" s="46"/>
    </row>
    <row r="234" spans="6:21" s="44" customFormat="1">
      <c r="F234" s="46"/>
      <c r="G234" s="46"/>
      <c r="H234" s="46"/>
      <c r="I234" s="46"/>
      <c r="J234" s="46"/>
      <c r="K234" s="46"/>
      <c r="L234" s="46"/>
      <c r="Q234" s="46"/>
      <c r="U234" s="46"/>
    </row>
    <row r="235" spans="6:21" s="44" customFormat="1">
      <c r="F235" s="46"/>
      <c r="G235" s="46"/>
      <c r="H235" s="46"/>
      <c r="I235" s="46"/>
      <c r="J235" s="46"/>
      <c r="K235" s="46"/>
      <c r="L235" s="46"/>
      <c r="Q235" s="46"/>
      <c r="U235" s="46"/>
    </row>
    <row r="236" spans="6:21" s="44" customFormat="1">
      <c r="F236" s="46"/>
      <c r="G236" s="46"/>
      <c r="H236" s="46"/>
      <c r="I236" s="46"/>
      <c r="J236" s="46"/>
      <c r="K236" s="46"/>
      <c r="L236" s="46"/>
      <c r="Q236" s="46"/>
      <c r="U236" s="46"/>
    </row>
    <row r="237" spans="6:21" s="44" customFormat="1">
      <c r="F237" s="46"/>
      <c r="G237" s="46"/>
      <c r="H237" s="46"/>
      <c r="I237" s="46"/>
      <c r="J237" s="46"/>
      <c r="K237" s="46"/>
      <c r="L237" s="46"/>
      <c r="Q237" s="46"/>
      <c r="U237" s="46"/>
    </row>
    <row r="238" spans="6:21" s="44" customFormat="1">
      <c r="F238" s="46"/>
      <c r="G238" s="46"/>
      <c r="H238" s="46"/>
      <c r="I238" s="46"/>
      <c r="J238" s="46"/>
      <c r="K238" s="46"/>
      <c r="L238" s="46"/>
      <c r="Q238" s="46"/>
      <c r="U238" s="46"/>
    </row>
    <row r="239" spans="6:21" s="44" customFormat="1">
      <c r="F239" s="46"/>
      <c r="G239" s="46"/>
      <c r="H239" s="46"/>
      <c r="I239" s="46"/>
      <c r="J239" s="46"/>
      <c r="K239" s="46"/>
      <c r="L239" s="46"/>
      <c r="Q239" s="46"/>
      <c r="U239" s="46"/>
    </row>
    <row r="240" spans="6:21" s="44" customFormat="1">
      <c r="F240" s="46"/>
      <c r="G240" s="46"/>
      <c r="H240" s="46"/>
      <c r="I240" s="46"/>
      <c r="J240" s="46"/>
      <c r="K240" s="46"/>
      <c r="L240" s="46"/>
      <c r="Q240" s="46"/>
      <c r="U240" s="46"/>
    </row>
    <row r="241" spans="6:21" s="44" customFormat="1">
      <c r="F241" s="46"/>
      <c r="G241" s="46"/>
      <c r="H241" s="46"/>
      <c r="I241" s="46"/>
      <c r="J241" s="46"/>
      <c r="K241" s="46"/>
      <c r="L241" s="46"/>
      <c r="Q241" s="46"/>
      <c r="U241" s="46"/>
    </row>
    <row r="242" spans="6:21" s="44" customFormat="1">
      <c r="F242" s="46"/>
      <c r="G242" s="46"/>
      <c r="H242" s="46"/>
      <c r="I242" s="46"/>
      <c r="J242" s="46"/>
      <c r="K242" s="46"/>
      <c r="L242" s="46"/>
      <c r="Q242" s="46"/>
      <c r="U242" s="46"/>
    </row>
    <row r="243" spans="6:21" s="44" customFormat="1">
      <c r="F243" s="46"/>
      <c r="G243" s="46"/>
      <c r="H243" s="46"/>
      <c r="I243" s="46"/>
      <c r="J243" s="46"/>
      <c r="K243" s="46"/>
      <c r="L243" s="46"/>
      <c r="Q243" s="46"/>
      <c r="U243" s="46"/>
    </row>
    <row r="244" spans="6:21" s="44" customFormat="1">
      <c r="F244" s="46"/>
      <c r="G244" s="46"/>
      <c r="H244" s="46"/>
      <c r="I244" s="46"/>
      <c r="J244" s="46"/>
      <c r="K244" s="46"/>
      <c r="L244" s="46"/>
      <c r="Q244" s="46"/>
      <c r="U244" s="46"/>
    </row>
    <row r="245" spans="6:21" s="44" customFormat="1">
      <c r="F245" s="46"/>
      <c r="G245" s="46"/>
      <c r="H245" s="46"/>
      <c r="I245" s="46"/>
      <c r="J245" s="46"/>
      <c r="K245" s="46"/>
      <c r="L245" s="46"/>
      <c r="Q245" s="46"/>
      <c r="U245" s="46"/>
    </row>
    <row r="246" spans="6:21" s="44" customFormat="1">
      <c r="F246" s="46"/>
      <c r="G246" s="46"/>
      <c r="H246" s="46"/>
      <c r="I246" s="46"/>
      <c r="J246" s="46"/>
      <c r="K246" s="46"/>
      <c r="L246" s="46"/>
      <c r="Q246" s="46"/>
      <c r="U246" s="46"/>
    </row>
    <row r="247" spans="6:21" s="44" customFormat="1">
      <c r="F247" s="46"/>
      <c r="G247" s="46"/>
      <c r="H247" s="46"/>
      <c r="I247" s="46"/>
      <c r="J247" s="46"/>
      <c r="K247" s="46"/>
      <c r="L247" s="46"/>
      <c r="Q247" s="46"/>
      <c r="U247" s="46"/>
    </row>
    <row r="248" spans="6:21" s="44" customFormat="1">
      <c r="F248" s="46"/>
      <c r="G248" s="46"/>
      <c r="H248" s="46"/>
      <c r="I248" s="46"/>
      <c r="J248" s="46"/>
      <c r="K248" s="46"/>
      <c r="L248" s="46"/>
      <c r="Q248" s="46"/>
      <c r="U248" s="46"/>
    </row>
    <row r="249" spans="6:21" s="44" customFormat="1">
      <c r="F249" s="46"/>
      <c r="G249" s="46"/>
      <c r="H249" s="46"/>
      <c r="I249" s="46"/>
      <c r="J249" s="46"/>
      <c r="K249" s="46"/>
      <c r="L249" s="46"/>
      <c r="Q249" s="46"/>
      <c r="U249" s="46"/>
    </row>
    <row r="250" spans="6:21" s="44" customFormat="1">
      <c r="F250" s="46"/>
      <c r="G250" s="46"/>
      <c r="H250" s="46"/>
      <c r="I250" s="46"/>
      <c r="J250" s="46"/>
      <c r="K250" s="46"/>
      <c r="L250" s="46"/>
      <c r="Q250" s="46"/>
      <c r="U250" s="46"/>
    </row>
    <row r="251" spans="6:21" s="44" customFormat="1">
      <c r="F251" s="46"/>
      <c r="G251" s="46"/>
      <c r="H251" s="46"/>
      <c r="I251" s="46"/>
      <c r="J251" s="46"/>
      <c r="K251" s="46"/>
      <c r="L251" s="46"/>
      <c r="Q251" s="46"/>
      <c r="U251" s="46"/>
    </row>
    <row r="252" spans="6:21" s="44" customFormat="1">
      <c r="F252" s="46"/>
      <c r="G252" s="46"/>
      <c r="H252" s="46"/>
      <c r="I252" s="46"/>
      <c r="J252" s="46"/>
      <c r="K252" s="46"/>
      <c r="L252" s="46"/>
      <c r="Q252" s="46"/>
      <c r="U252" s="46"/>
    </row>
    <row r="253" spans="6:21" s="44" customFormat="1">
      <c r="F253" s="46"/>
      <c r="G253" s="46"/>
      <c r="H253" s="46"/>
      <c r="I253" s="46"/>
      <c r="J253" s="46"/>
      <c r="K253" s="46"/>
      <c r="L253" s="46"/>
      <c r="Q253" s="46"/>
      <c r="U253" s="46"/>
    </row>
    <row r="254" spans="6:21" s="44" customFormat="1">
      <c r="F254" s="46"/>
      <c r="G254" s="46"/>
      <c r="H254" s="46"/>
      <c r="I254" s="46"/>
      <c r="J254" s="46"/>
      <c r="K254" s="46"/>
      <c r="L254" s="46"/>
      <c r="Q254" s="46"/>
      <c r="U254" s="46"/>
    </row>
    <row r="255" spans="6:21" s="44" customFormat="1">
      <c r="F255" s="46"/>
      <c r="G255" s="46"/>
      <c r="H255" s="46"/>
      <c r="I255" s="46"/>
      <c r="J255" s="46"/>
      <c r="K255" s="46"/>
      <c r="L255" s="46"/>
      <c r="Q255" s="46"/>
      <c r="U255" s="46"/>
    </row>
    <row r="256" spans="6:21" s="44" customFormat="1">
      <c r="F256" s="46"/>
      <c r="G256" s="46"/>
      <c r="H256" s="46"/>
      <c r="I256" s="46"/>
      <c r="J256" s="46"/>
      <c r="K256" s="46"/>
      <c r="L256" s="46"/>
      <c r="Q256" s="46"/>
      <c r="U256" s="46"/>
    </row>
    <row r="257" spans="6:21" s="44" customFormat="1">
      <c r="F257" s="46"/>
      <c r="G257" s="46"/>
      <c r="H257" s="46"/>
      <c r="I257" s="46"/>
      <c r="J257" s="46"/>
      <c r="K257" s="46"/>
      <c r="L257" s="46"/>
      <c r="Q257" s="46"/>
      <c r="U257" s="46"/>
    </row>
    <row r="258" spans="6:21" s="44" customFormat="1">
      <c r="F258" s="46"/>
      <c r="G258" s="46"/>
      <c r="H258" s="46"/>
      <c r="I258" s="46"/>
      <c r="J258" s="46"/>
      <c r="K258" s="46"/>
      <c r="L258" s="46"/>
      <c r="Q258" s="46"/>
      <c r="U258" s="46"/>
    </row>
    <row r="259" spans="6:21" s="44" customFormat="1">
      <c r="F259" s="46"/>
      <c r="G259" s="46"/>
      <c r="H259" s="46"/>
      <c r="I259" s="46"/>
      <c r="J259" s="46"/>
      <c r="K259" s="46"/>
      <c r="L259" s="46"/>
      <c r="Q259" s="46"/>
      <c r="U259" s="46"/>
    </row>
    <row r="260" spans="6:21" s="44" customFormat="1">
      <c r="F260" s="46"/>
      <c r="G260" s="46"/>
      <c r="H260" s="46"/>
      <c r="I260" s="46"/>
      <c r="J260" s="46"/>
      <c r="K260" s="46"/>
      <c r="L260" s="46"/>
      <c r="Q260" s="46"/>
      <c r="U260" s="46"/>
    </row>
    <row r="261" spans="6:21" s="44" customFormat="1">
      <c r="F261" s="46"/>
      <c r="G261" s="46"/>
      <c r="H261" s="46"/>
      <c r="I261" s="46"/>
      <c r="J261" s="46"/>
      <c r="K261" s="46"/>
      <c r="L261" s="46"/>
      <c r="Q261" s="46"/>
      <c r="U261" s="46"/>
    </row>
    <row r="262" spans="6:21" s="44" customFormat="1">
      <c r="F262" s="46"/>
      <c r="G262" s="46"/>
      <c r="H262" s="46"/>
      <c r="I262" s="46"/>
      <c r="J262" s="46"/>
      <c r="K262" s="46"/>
      <c r="L262" s="46"/>
      <c r="Q262" s="46"/>
      <c r="U262" s="46"/>
    </row>
    <row r="263" spans="6:21" s="44" customFormat="1">
      <c r="F263" s="46"/>
      <c r="G263" s="46"/>
      <c r="H263" s="46"/>
      <c r="I263" s="46"/>
      <c r="J263" s="46"/>
      <c r="K263" s="46"/>
      <c r="L263" s="46"/>
      <c r="Q263" s="46"/>
      <c r="U263" s="46"/>
    </row>
    <row r="264" spans="6:21" s="44" customFormat="1">
      <c r="F264" s="46"/>
      <c r="G264" s="46"/>
      <c r="H264" s="46"/>
      <c r="I264" s="46"/>
      <c r="J264" s="46"/>
      <c r="K264" s="46"/>
      <c r="L264" s="46"/>
      <c r="Q264" s="46"/>
      <c r="U264" s="46"/>
    </row>
    <row r="265" spans="6:21" s="44" customFormat="1">
      <c r="F265" s="46"/>
      <c r="G265" s="46"/>
      <c r="H265" s="46"/>
      <c r="I265" s="46"/>
      <c r="J265" s="46"/>
      <c r="K265" s="46"/>
      <c r="L265" s="46"/>
      <c r="Q265" s="46"/>
      <c r="U265" s="46"/>
    </row>
    <row r="266" spans="6:21" s="44" customFormat="1">
      <c r="F266" s="46"/>
      <c r="G266" s="46"/>
      <c r="H266" s="46"/>
      <c r="I266" s="46"/>
      <c r="J266" s="46"/>
      <c r="K266" s="46"/>
      <c r="L266" s="46"/>
      <c r="Q266" s="46"/>
      <c r="U266" s="46"/>
    </row>
    <row r="267" spans="6:21" s="44" customFormat="1">
      <c r="F267" s="46"/>
      <c r="G267" s="46"/>
      <c r="H267" s="46"/>
      <c r="I267" s="46"/>
      <c r="J267" s="46"/>
      <c r="K267" s="46"/>
      <c r="L267" s="46"/>
      <c r="Q267" s="46"/>
      <c r="U267" s="46"/>
    </row>
    <row r="268" spans="6:21" s="44" customFormat="1">
      <c r="F268" s="46"/>
      <c r="G268" s="46"/>
      <c r="H268" s="46"/>
      <c r="I268" s="46"/>
      <c r="J268" s="46"/>
      <c r="K268" s="46"/>
      <c r="L268" s="46"/>
      <c r="Q268" s="46"/>
      <c r="U268" s="46"/>
    </row>
    <row r="269" spans="6:21" s="44" customFormat="1">
      <c r="F269" s="46"/>
      <c r="G269" s="46"/>
      <c r="H269" s="46"/>
      <c r="I269" s="46"/>
      <c r="J269" s="46"/>
      <c r="K269" s="46"/>
      <c r="L269" s="46"/>
      <c r="Q269" s="46"/>
      <c r="U269" s="46"/>
    </row>
    <row r="270" spans="6:21" s="44" customFormat="1">
      <c r="F270" s="46"/>
      <c r="G270" s="46"/>
      <c r="H270" s="46"/>
      <c r="I270" s="46"/>
      <c r="J270" s="46"/>
      <c r="K270" s="46"/>
      <c r="L270" s="46"/>
      <c r="Q270" s="46"/>
      <c r="U270" s="46"/>
    </row>
    <row r="271" spans="6:21" s="44" customFormat="1">
      <c r="F271" s="46"/>
      <c r="G271" s="46"/>
      <c r="H271" s="46"/>
      <c r="I271" s="46"/>
      <c r="J271" s="46"/>
      <c r="K271" s="46"/>
      <c r="L271" s="46"/>
      <c r="Q271" s="46"/>
      <c r="U271" s="46"/>
    </row>
    <row r="272" spans="6:21" s="44" customFormat="1">
      <c r="F272" s="46"/>
      <c r="G272" s="46"/>
      <c r="H272" s="46"/>
      <c r="I272" s="46"/>
      <c r="J272" s="46"/>
      <c r="K272" s="46"/>
      <c r="L272" s="46"/>
      <c r="Q272" s="46"/>
      <c r="U272" s="46"/>
    </row>
    <row r="273" spans="6:21" s="44" customFormat="1">
      <c r="F273" s="46"/>
      <c r="G273" s="46"/>
      <c r="H273" s="46"/>
      <c r="I273" s="46"/>
      <c r="J273" s="46"/>
      <c r="K273" s="46"/>
      <c r="L273" s="46"/>
      <c r="Q273" s="46"/>
      <c r="U273" s="46"/>
    </row>
    <row r="274" spans="6:21" s="44" customFormat="1">
      <c r="F274" s="46"/>
      <c r="G274" s="46"/>
      <c r="H274" s="46"/>
      <c r="I274" s="46"/>
      <c r="J274" s="46"/>
      <c r="K274" s="46"/>
      <c r="L274" s="46"/>
      <c r="Q274" s="46"/>
      <c r="U274" s="46"/>
    </row>
    <row r="275" spans="6:21" s="44" customFormat="1">
      <c r="F275" s="46"/>
      <c r="G275" s="46"/>
      <c r="H275" s="46"/>
      <c r="I275" s="46"/>
      <c r="J275" s="46"/>
      <c r="K275" s="46"/>
      <c r="L275" s="46"/>
      <c r="Q275" s="46"/>
      <c r="U275" s="46"/>
    </row>
    <row r="276" spans="6:21" s="44" customFormat="1">
      <c r="F276" s="46"/>
      <c r="G276" s="46"/>
      <c r="H276" s="46"/>
      <c r="I276" s="46"/>
      <c r="J276" s="46"/>
      <c r="K276" s="46"/>
      <c r="L276" s="46"/>
      <c r="Q276" s="46"/>
      <c r="U276" s="46"/>
    </row>
    <row r="277" spans="6:21" s="44" customFormat="1">
      <c r="F277" s="46"/>
      <c r="G277" s="46"/>
      <c r="H277" s="46"/>
      <c r="I277" s="46"/>
      <c r="J277" s="46"/>
      <c r="K277" s="46"/>
      <c r="L277" s="46"/>
      <c r="Q277" s="46"/>
      <c r="U277" s="46"/>
    </row>
    <row r="278" spans="6:21" s="44" customFormat="1">
      <c r="F278" s="46"/>
      <c r="G278" s="46"/>
      <c r="H278" s="46"/>
      <c r="I278" s="46"/>
      <c r="J278" s="46"/>
      <c r="K278" s="46"/>
      <c r="L278" s="46"/>
      <c r="Q278" s="46"/>
      <c r="U278" s="46"/>
    </row>
    <row r="279" spans="6:21" s="44" customFormat="1">
      <c r="F279" s="46"/>
      <c r="G279" s="46"/>
      <c r="H279" s="46"/>
      <c r="I279" s="46"/>
      <c r="J279" s="46"/>
      <c r="K279" s="46"/>
      <c r="L279" s="46"/>
      <c r="Q279" s="46"/>
      <c r="U279" s="46"/>
    </row>
    <row r="280" spans="6:21" s="44" customFormat="1">
      <c r="F280" s="46"/>
      <c r="G280" s="46"/>
      <c r="H280" s="46"/>
      <c r="I280" s="46"/>
      <c r="J280" s="46"/>
      <c r="K280" s="46"/>
      <c r="L280" s="46"/>
      <c r="Q280" s="46"/>
      <c r="U280" s="46"/>
    </row>
  </sheetData>
  <mergeCells count="3">
    <mergeCell ref="B7:C7"/>
    <mergeCell ref="D7:E7"/>
    <mergeCell ref="A7:A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7E788-73C6-46D2-B5D7-C0B3D22EBDCB}">
  <dimension ref="A1:V280"/>
  <sheetViews>
    <sheetView zoomScale="80" zoomScaleNormal="80" workbookViewId="0">
      <selection activeCell="A205" sqref="A205:XFD272"/>
    </sheetView>
  </sheetViews>
  <sheetFormatPr defaultColWidth="9" defaultRowHeight="15"/>
  <cols>
    <col min="1" max="1" width="30.5703125" style="20" bestFit="1" customWidth="1"/>
    <col min="2" max="2" width="17.140625" style="20" customWidth="1"/>
    <col min="3" max="3" width="16.42578125" style="20" customWidth="1"/>
    <col min="4" max="4" width="20.140625" style="20" customWidth="1"/>
    <col min="5" max="5" width="17.42578125" style="20" customWidth="1"/>
    <col min="6" max="6" width="20.28515625" style="19" customWidth="1"/>
    <col min="7" max="7" width="21.140625" style="19" customWidth="1"/>
    <col min="8" max="8" width="20.7109375" style="19" customWidth="1"/>
    <col min="9" max="9" width="11.5703125" style="19" customWidth="1"/>
    <col min="10" max="10" width="23" style="19" customWidth="1"/>
    <col min="11" max="11" width="31" style="19" customWidth="1"/>
    <col min="12" max="12" width="16.5703125" style="19" customWidth="1"/>
    <col min="13" max="13" width="28.7109375" style="20" customWidth="1"/>
    <col min="14" max="14" width="20.85546875" style="20" customWidth="1"/>
    <col min="15" max="15" width="20.28515625" style="20" customWidth="1"/>
    <col min="16" max="16" width="31.85546875" style="20" customWidth="1"/>
    <col min="17" max="17" width="20.85546875" style="19" customWidth="1"/>
    <col min="18" max="18" width="34.85546875" style="20" customWidth="1"/>
    <col min="19" max="19" width="16.85546875" style="20" customWidth="1"/>
    <col min="20" max="20" width="9" style="20"/>
    <col min="21" max="21" width="23.140625" style="19" customWidth="1"/>
    <col min="22" max="22" width="19.85546875" style="20" customWidth="1"/>
    <col min="23" max="226" width="9" style="20"/>
    <col min="227" max="227" width="30.5703125" style="20" bestFit="1" customWidth="1"/>
    <col min="228" max="228" width="19.5703125" style="20" customWidth="1"/>
    <col min="229" max="229" width="19.140625" style="20" customWidth="1"/>
    <col min="230" max="230" width="15.7109375" style="20" customWidth="1"/>
    <col min="231" max="231" width="16.42578125" style="20" customWidth="1"/>
    <col min="232" max="233" width="18.140625" style="20" customWidth="1"/>
    <col min="234" max="234" width="16" style="20" customWidth="1"/>
    <col min="235" max="235" width="17.42578125" style="20" customWidth="1"/>
    <col min="236" max="237" width="16.28515625" style="20" bestFit="1" customWidth="1"/>
    <col min="238" max="239" width="0" style="20" hidden="1" customWidth="1"/>
    <col min="240" max="241" width="17.85546875" style="20" bestFit="1" customWidth="1"/>
    <col min="242" max="255" width="0" style="20" hidden="1" customWidth="1"/>
    <col min="256" max="256" width="17.42578125" style="20" customWidth="1"/>
    <col min="257" max="257" width="18" style="20" customWidth="1"/>
    <col min="258" max="258" width="17.140625" style="20" customWidth="1"/>
    <col min="259" max="259" width="16.42578125" style="20" customWidth="1"/>
    <col min="260" max="260" width="20.140625" style="20" customWidth="1"/>
    <col min="261" max="261" width="17.42578125" style="20" customWidth="1"/>
    <col min="262" max="262" width="20.28515625" style="20" customWidth="1"/>
    <col min="263" max="263" width="21.140625" style="20" customWidth="1"/>
    <col min="264" max="264" width="20.7109375" style="20" customWidth="1"/>
    <col min="265" max="265" width="11.5703125" style="20" customWidth="1"/>
    <col min="266" max="266" width="23" style="20" customWidth="1"/>
    <col min="267" max="267" width="31" style="20" customWidth="1"/>
    <col min="268" max="268" width="16.5703125" style="20" customWidth="1"/>
    <col min="269" max="269" width="28.7109375" style="20" customWidth="1"/>
    <col min="270" max="270" width="20.85546875" style="20" customWidth="1"/>
    <col min="271" max="271" width="20.28515625" style="20" customWidth="1"/>
    <col min="272" max="272" width="31.85546875" style="20" customWidth="1"/>
    <col min="273" max="273" width="20.85546875" style="20" customWidth="1"/>
    <col min="274" max="274" width="34.85546875" style="20" customWidth="1"/>
    <col min="275" max="275" width="16.85546875" style="20" customWidth="1"/>
    <col min="276" max="276" width="9" style="20"/>
    <col min="277" max="277" width="23.140625" style="20" customWidth="1"/>
    <col min="278" max="278" width="19.85546875" style="20" customWidth="1"/>
    <col min="279" max="482" width="9" style="20"/>
    <col min="483" max="483" width="30.5703125" style="20" bestFit="1" customWidth="1"/>
    <col min="484" max="484" width="19.5703125" style="20" customWidth="1"/>
    <col min="485" max="485" width="19.140625" style="20" customWidth="1"/>
    <col min="486" max="486" width="15.7109375" style="20" customWidth="1"/>
    <col min="487" max="487" width="16.42578125" style="20" customWidth="1"/>
    <col min="488" max="489" width="18.140625" style="20" customWidth="1"/>
    <col min="490" max="490" width="16" style="20" customWidth="1"/>
    <col min="491" max="491" width="17.42578125" style="20" customWidth="1"/>
    <col min="492" max="493" width="16.28515625" style="20" bestFit="1" customWidth="1"/>
    <col min="494" max="495" width="0" style="20" hidden="1" customWidth="1"/>
    <col min="496" max="497" width="17.85546875" style="20" bestFit="1" customWidth="1"/>
    <col min="498" max="511" width="0" style="20" hidden="1" customWidth="1"/>
    <col min="512" max="512" width="17.42578125" style="20" customWidth="1"/>
    <col min="513" max="513" width="18" style="20" customWidth="1"/>
    <col min="514" max="514" width="17.140625" style="20" customWidth="1"/>
    <col min="515" max="515" width="16.42578125" style="20" customWidth="1"/>
    <col min="516" max="516" width="20.140625" style="20" customWidth="1"/>
    <col min="517" max="517" width="17.42578125" style="20" customWidth="1"/>
    <col min="518" max="518" width="20.28515625" style="20" customWidth="1"/>
    <col min="519" max="519" width="21.140625" style="20" customWidth="1"/>
    <col min="520" max="520" width="20.7109375" style="20" customWidth="1"/>
    <col min="521" max="521" width="11.5703125" style="20" customWidth="1"/>
    <col min="522" max="522" width="23" style="20" customWidth="1"/>
    <col min="523" max="523" width="31" style="20" customWidth="1"/>
    <col min="524" max="524" width="16.5703125" style="20" customWidth="1"/>
    <col min="525" max="525" width="28.7109375" style="20" customWidth="1"/>
    <col min="526" max="526" width="20.85546875" style="20" customWidth="1"/>
    <col min="527" max="527" width="20.28515625" style="20" customWidth="1"/>
    <col min="528" max="528" width="31.85546875" style="20" customWidth="1"/>
    <col min="529" max="529" width="20.85546875" style="20" customWidth="1"/>
    <col min="530" max="530" width="34.85546875" style="20" customWidth="1"/>
    <col min="531" max="531" width="16.85546875" style="20" customWidth="1"/>
    <col min="532" max="532" width="9" style="20"/>
    <col min="533" max="533" width="23.140625" style="20" customWidth="1"/>
    <col min="534" max="534" width="19.85546875" style="20" customWidth="1"/>
    <col min="535" max="738" width="9" style="20"/>
    <col min="739" max="739" width="30.5703125" style="20" bestFit="1" customWidth="1"/>
    <col min="740" max="740" width="19.5703125" style="20" customWidth="1"/>
    <col min="741" max="741" width="19.140625" style="20" customWidth="1"/>
    <col min="742" max="742" width="15.7109375" style="20" customWidth="1"/>
    <col min="743" max="743" width="16.42578125" style="20" customWidth="1"/>
    <col min="744" max="745" width="18.140625" style="20" customWidth="1"/>
    <col min="746" max="746" width="16" style="20" customWidth="1"/>
    <col min="747" max="747" width="17.42578125" style="20" customWidth="1"/>
    <col min="748" max="749" width="16.28515625" style="20" bestFit="1" customWidth="1"/>
    <col min="750" max="751" width="0" style="20" hidden="1" customWidth="1"/>
    <col min="752" max="753" width="17.85546875" style="20" bestFit="1" customWidth="1"/>
    <col min="754" max="767" width="0" style="20" hidden="1" customWidth="1"/>
    <col min="768" max="768" width="17.42578125" style="20" customWidth="1"/>
    <col min="769" max="769" width="18" style="20" customWidth="1"/>
    <col min="770" max="770" width="17.140625" style="20" customWidth="1"/>
    <col min="771" max="771" width="16.42578125" style="20" customWidth="1"/>
    <col min="772" max="772" width="20.140625" style="20" customWidth="1"/>
    <col min="773" max="773" width="17.42578125" style="20" customWidth="1"/>
    <col min="774" max="774" width="20.28515625" style="20" customWidth="1"/>
    <col min="775" max="775" width="21.140625" style="20" customWidth="1"/>
    <col min="776" max="776" width="20.7109375" style="20" customWidth="1"/>
    <col min="777" max="777" width="11.5703125" style="20" customWidth="1"/>
    <col min="778" max="778" width="23" style="20" customWidth="1"/>
    <col min="779" max="779" width="31" style="20" customWidth="1"/>
    <col min="780" max="780" width="16.5703125" style="20" customWidth="1"/>
    <col min="781" max="781" width="28.7109375" style="20" customWidth="1"/>
    <col min="782" max="782" width="20.85546875" style="20" customWidth="1"/>
    <col min="783" max="783" width="20.28515625" style="20" customWidth="1"/>
    <col min="784" max="784" width="31.85546875" style="20" customWidth="1"/>
    <col min="785" max="785" width="20.85546875" style="20" customWidth="1"/>
    <col min="786" max="786" width="34.85546875" style="20" customWidth="1"/>
    <col min="787" max="787" width="16.85546875" style="20" customWidth="1"/>
    <col min="788" max="788" width="9" style="20"/>
    <col min="789" max="789" width="23.140625" style="20" customWidth="1"/>
    <col min="790" max="790" width="19.85546875" style="20" customWidth="1"/>
    <col min="791" max="994" width="9" style="20"/>
    <col min="995" max="995" width="30.5703125" style="20" bestFit="1" customWidth="1"/>
    <col min="996" max="996" width="19.5703125" style="20" customWidth="1"/>
    <col min="997" max="997" width="19.140625" style="20" customWidth="1"/>
    <col min="998" max="998" width="15.7109375" style="20" customWidth="1"/>
    <col min="999" max="999" width="16.42578125" style="20" customWidth="1"/>
    <col min="1000" max="1001" width="18.140625" style="20" customWidth="1"/>
    <col min="1002" max="1002" width="16" style="20" customWidth="1"/>
    <col min="1003" max="1003" width="17.42578125" style="20" customWidth="1"/>
    <col min="1004" max="1005" width="16.28515625" style="20" bestFit="1" customWidth="1"/>
    <col min="1006" max="1007" width="0" style="20" hidden="1" customWidth="1"/>
    <col min="1008" max="1009" width="17.85546875" style="20" bestFit="1" customWidth="1"/>
    <col min="1010" max="1023" width="0" style="20" hidden="1" customWidth="1"/>
    <col min="1024" max="1024" width="17.42578125" style="20" customWidth="1"/>
    <col min="1025" max="1025" width="18" style="20" customWidth="1"/>
    <col min="1026" max="1026" width="17.140625" style="20" customWidth="1"/>
    <col min="1027" max="1027" width="16.42578125" style="20" customWidth="1"/>
    <col min="1028" max="1028" width="20.140625" style="20" customWidth="1"/>
    <col min="1029" max="1029" width="17.42578125" style="20" customWidth="1"/>
    <col min="1030" max="1030" width="20.28515625" style="20" customWidth="1"/>
    <col min="1031" max="1031" width="21.140625" style="20" customWidth="1"/>
    <col min="1032" max="1032" width="20.7109375" style="20" customWidth="1"/>
    <col min="1033" max="1033" width="11.5703125" style="20" customWidth="1"/>
    <col min="1034" max="1034" width="23" style="20" customWidth="1"/>
    <col min="1035" max="1035" width="31" style="20" customWidth="1"/>
    <col min="1036" max="1036" width="16.5703125" style="20" customWidth="1"/>
    <col min="1037" max="1037" width="28.7109375" style="20" customWidth="1"/>
    <col min="1038" max="1038" width="20.85546875" style="20" customWidth="1"/>
    <col min="1039" max="1039" width="20.28515625" style="20" customWidth="1"/>
    <col min="1040" max="1040" width="31.85546875" style="20" customWidth="1"/>
    <col min="1041" max="1041" width="20.85546875" style="20" customWidth="1"/>
    <col min="1042" max="1042" width="34.85546875" style="20" customWidth="1"/>
    <col min="1043" max="1043" width="16.85546875" style="20" customWidth="1"/>
    <col min="1044" max="1044" width="9" style="20"/>
    <col min="1045" max="1045" width="23.140625" style="20" customWidth="1"/>
    <col min="1046" max="1046" width="19.85546875" style="20" customWidth="1"/>
    <col min="1047" max="1250" width="9" style="20"/>
    <col min="1251" max="1251" width="30.5703125" style="20" bestFit="1" customWidth="1"/>
    <col min="1252" max="1252" width="19.5703125" style="20" customWidth="1"/>
    <col min="1253" max="1253" width="19.140625" style="20" customWidth="1"/>
    <col min="1254" max="1254" width="15.7109375" style="20" customWidth="1"/>
    <col min="1255" max="1255" width="16.42578125" style="20" customWidth="1"/>
    <col min="1256" max="1257" width="18.140625" style="20" customWidth="1"/>
    <col min="1258" max="1258" width="16" style="20" customWidth="1"/>
    <col min="1259" max="1259" width="17.42578125" style="20" customWidth="1"/>
    <col min="1260" max="1261" width="16.28515625" style="20" bestFit="1" customWidth="1"/>
    <col min="1262" max="1263" width="0" style="20" hidden="1" customWidth="1"/>
    <col min="1264" max="1265" width="17.85546875" style="20" bestFit="1" customWidth="1"/>
    <col min="1266" max="1279" width="0" style="20" hidden="1" customWidth="1"/>
    <col min="1280" max="1280" width="17.42578125" style="20" customWidth="1"/>
    <col min="1281" max="1281" width="18" style="20" customWidth="1"/>
    <col min="1282" max="1282" width="17.140625" style="20" customWidth="1"/>
    <col min="1283" max="1283" width="16.42578125" style="20" customWidth="1"/>
    <col min="1284" max="1284" width="20.140625" style="20" customWidth="1"/>
    <col min="1285" max="1285" width="17.42578125" style="20" customWidth="1"/>
    <col min="1286" max="1286" width="20.28515625" style="20" customWidth="1"/>
    <col min="1287" max="1287" width="21.140625" style="20" customWidth="1"/>
    <col min="1288" max="1288" width="20.7109375" style="20" customWidth="1"/>
    <col min="1289" max="1289" width="11.5703125" style="20" customWidth="1"/>
    <col min="1290" max="1290" width="23" style="20" customWidth="1"/>
    <col min="1291" max="1291" width="31" style="20" customWidth="1"/>
    <col min="1292" max="1292" width="16.5703125" style="20" customWidth="1"/>
    <col min="1293" max="1293" width="28.7109375" style="20" customWidth="1"/>
    <col min="1294" max="1294" width="20.85546875" style="20" customWidth="1"/>
    <col min="1295" max="1295" width="20.28515625" style="20" customWidth="1"/>
    <col min="1296" max="1296" width="31.85546875" style="20" customWidth="1"/>
    <col min="1297" max="1297" width="20.85546875" style="20" customWidth="1"/>
    <col min="1298" max="1298" width="34.85546875" style="20" customWidth="1"/>
    <col min="1299" max="1299" width="16.85546875" style="20" customWidth="1"/>
    <col min="1300" max="1300" width="9" style="20"/>
    <col min="1301" max="1301" width="23.140625" style="20" customWidth="1"/>
    <col min="1302" max="1302" width="19.85546875" style="20" customWidth="1"/>
    <col min="1303" max="1506" width="9" style="20"/>
    <col min="1507" max="1507" width="30.5703125" style="20" bestFit="1" customWidth="1"/>
    <col min="1508" max="1508" width="19.5703125" style="20" customWidth="1"/>
    <col min="1509" max="1509" width="19.140625" style="20" customWidth="1"/>
    <col min="1510" max="1510" width="15.7109375" style="20" customWidth="1"/>
    <col min="1511" max="1511" width="16.42578125" style="20" customWidth="1"/>
    <col min="1512" max="1513" width="18.140625" style="20" customWidth="1"/>
    <col min="1514" max="1514" width="16" style="20" customWidth="1"/>
    <col min="1515" max="1515" width="17.42578125" style="20" customWidth="1"/>
    <col min="1516" max="1517" width="16.28515625" style="20" bestFit="1" customWidth="1"/>
    <col min="1518" max="1519" width="0" style="20" hidden="1" customWidth="1"/>
    <col min="1520" max="1521" width="17.85546875" style="20" bestFit="1" customWidth="1"/>
    <col min="1522" max="1535" width="0" style="20" hidden="1" customWidth="1"/>
    <col min="1536" max="1536" width="17.42578125" style="20" customWidth="1"/>
    <col min="1537" max="1537" width="18" style="20" customWidth="1"/>
    <col min="1538" max="1538" width="17.140625" style="20" customWidth="1"/>
    <col min="1539" max="1539" width="16.42578125" style="20" customWidth="1"/>
    <col min="1540" max="1540" width="20.140625" style="20" customWidth="1"/>
    <col min="1541" max="1541" width="17.42578125" style="20" customWidth="1"/>
    <col min="1542" max="1542" width="20.28515625" style="20" customWidth="1"/>
    <col min="1543" max="1543" width="21.140625" style="20" customWidth="1"/>
    <col min="1544" max="1544" width="20.7109375" style="20" customWidth="1"/>
    <col min="1545" max="1545" width="11.5703125" style="20" customWidth="1"/>
    <col min="1546" max="1546" width="23" style="20" customWidth="1"/>
    <col min="1547" max="1547" width="31" style="20" customWidth="1"/>
    <col min="1548" max="1548" width="16.5703125" style="20" customWidth="1"/>
    <col min="1549" max="1549" width="28.7109375" style="20" customWidth="1"/>
    <col min="1550" max="1550" width="20.85546875" style="20" customWidth="1"/>
    <col min="1551" max="1551" width="20.28515625" style="20" customWidth="1"/>
    <col min="1552" max="1552" width="31.85546875" style="20" customWidth="1"/>
    <col min="1553" max="1553" width="20.85546875" style="20" customWidth="1"/>
    <col min="1554" max="1554" width="34.85546875" style="20" customWidth="1"/>
    <col min="1555" max="1555" width="16.85546875" style="20" customWidth="1"/>
    <col min="1556" max="1556" width="9" style="20"/>
    <col min="1557" max="1557" width="23.140625" style="20" customWidth="1"/>
    <col min="1558" max="1558" width="19.85546875" style="20" customWidth="1"/>
    <col min="1559" max="1762" width="9" style="20"/>
    <col min="1763" max="1763" width="30.5703125" style="20" bestFit="1" customWidth="1"/>
    <col min="1764" max="1764" width="19.5703125" style="20" customWidth="1"/>
    <col min="1765" max="1765" width="19.140625" style="20" customWidth="1"/>
    <col min="1766" max="1766" width="15.7109375" style="20" customWidth="1"/>
    <col min="1767" max="1767" width="16.42578125" style="20" customWidth="1"/>
    <col min="1768" max="1769" width="18.140625" style="20" customWidth="1"/>
    <col min="1770" max="1770" width="16" style="20" customWidth="1"/>
    <col min="1771" max="1771" width="17.42578125" style="20" customWidth="1"/>
    <col min="1772" max="1773" width="16.28515625" style="20" bestFit="1" customWidth="1"/>
    <col min="1774" max="1775" width="0" style="20" hidden="1" customWidth="1"/>
    <col min="1776" max="1777" width="17.85546875" style="20" bestFit="1" customWidth="1"/>
    <col min="1778" max="1791" width="0" style="20" hidden="1" customWidth="1"/>
    <col min="1792" max="1792" width="17.42578125" style="20" customWidth="1"/>
    <col min="1793" max="1793" width="18" style="20" customWidth="1"/>
    <col min="1794" max="1794" width="17.140625" style="20" customWidth="1"/>
    <col min="1795" max="1795" width="16.42578125" style="20" customWidth="1"/>
    <col min="1796" max="1796" width="20.140625" style="20" customWidth="1"/>
    <col min="1797" max="1797" width="17.42578125" style="20" customWidth="1"/>
    <col min="1798" max="1798" width="20.28515625" style="20" customWidth="1"/>
    <col min="1799" max="1799" width="21.140625" style="20" customWidth="1"/>
    <col min="1800" max="1800" width="20.7109375" style="20" customWidth="1"/>
    <col min="1801" max="1801" width="11.5703125" style="20" customWidth="1"/>
    <col min="1802" max="1802" width="23" style="20" customWidth="1"/>
    <col min="1803" max="1803" width="31" style="20" customWidth="1"/>
    <col min="1804" max="1804" width="16.5703125" style="20" customWidth="1"/>
    <col min="1805" max="1805" width="28.7109375" style="20" customWidth="1"/>
    <col min="1806" max="1806" width="20.85546875" style="20" customWidth="1"/>
    <col min="1807" max="1807" width="20.28515625" style="20" customWidth="1"/>
    <col min="1808" max="1808" width="31.85546875" style="20" customWidth="1"/>
    <col min="1809" max="1809" width="20.85546875" style="20" customWidth="1"/>
    <col min="1810" max="1810" width="34.85546875" style="20" customWidth="1"/>
    <col min="1811" max="1811" width="16.85546875" style="20" customWidth="1"/>
    <col min="1812" max="1812" width="9" style="20"/>
    <col min="1813" max="1813" width="23.140625" style="20" customWidth="1"/>
    <col min="1814" max="1814" width="19.85546875" style="20" customWidth="1"/>
    <col min="1815" max="2018" width="9" style="20"/>
    <col min="2019" max="2019" width="30.5703125" style="20" bestFit="1" customWidth="1"/>
    <col min="2020" max="2020" width="19.5703125" style="20" customWidth="1"/>
    <col min="2021" max="2021" width="19.140625" style="20" customWidth="1"/>
    <col min="2022" max="2022" width="15.7109375" style="20" customWidth="1"/>
    <col min="2023" max="2023" width="16.42578125" style="20" customWidth="1"/>
    <col min="2024" max="2025" width="18.140625" style="20" customWidth="1"/>
    <col min="2026" max="2026" width="16" style="20" customWidth="1"/>
    <col min="2027" max="2027" width="17.42578125" style="20" customWidth="1"/>
    <col min="2028" max="2029" width="16.28515625" style="20" bestFit="1" customWidth="1"/>
    <col min="2030" max="2031" width="0" style="20" hidden="1" customWidth="1"/>
    <col min="2032" max="2033" width="17.85546875" style="20" bestFit="1" customWidth="1"/>
    <col min="2034" max="2047" width="0" style="20" hidden="1" customWidth="1"/>
    <col min="2048" max="2048" width="17.42578125" style="20" customWidth="1"/>
    <col min="2049" max="2049" width="18" style="20" customWidth="1"/>
    <col min="2050" max="2050" width="17.140625" style="20" customWidth="1"/>
    <col min="2051" max="2051" width="16.42578125" style="20" customWidth="1"/>
    <col min="2052" max="2052" width="20.140625" style="20" customWidth="1"/>
    <col min="2053" max="2053" width="17.42578125" style="20" customWidth="1"/>
    <col min="2054" max="2054" width="20.28515625" style="20" customWidth="1"/>
    <col min="2055" max="2055" width="21.140625" style="20" customWidth="1"/>
    <col min="2056" max="2056" width="20.7109375" style="20" customWidth="1"/>
    <col min="2057" max="2057" width="11.5703125" style="20" customWidth="1"/>
    <col min="2058" max="2058" width="23" style="20" customWidth="1"/>
    <col min="2059" max="2059" width="31" style="20" customWidth="1"/>
    <col min="2060" max="2060" width="16.5703125" style="20" customWidth="1"/>
    <col min="2061" max="2061" width="28.7109375" style="20" customWidth="1"/>
    <col min="2062" max="2062" width="20.85546875" style="20" customWidth="1"/>
    <col min="2063" max="2063" width="20.28515625" style="20" customWidth="1"/>
    <col min="2064" max="2064" width="31.85546875" style="20" customWidth="1"/>
    <col min="2065" max="2065" width="20.85546875" style="20" customWidth="1"/>
    <col min="2066" max="2066" width="34.85546875" style="20" customWidth="1"/>
    <col min="2067" max="2067" width="16.85546875" style="20" customWidth="1"/>
    <col min="2068" max="2068" width="9" style="20"/>
    <col min="2069" max="2069" width="23.140625" style="20" customWidth="1"/>
    <col min="2070" max="2070" width="19.85546875" style="20" customWidth="1"/>
    <col min="2071" max="2274" width="9" style="20"/>
    <col min="2275" max="2275" width="30.5703125" style="20" bestFit="1" customWidth="1"/>
    <col min="2276" max="2276" width="19.5703125" style="20" customWidth="1"/>
    <col min="2277" max="2277" width="19.140625" style="20" customWidth="1"/>
    <col min="2278" max="2278" width="15.7109375" style="20" customWidth="1"/>
    <col min="2279" max="2279" width="16.42578125" style="20" customWidth="1"/>
    <col min="2280" max="2281" width="18.140625" style="20" customWidth="1"/>
    <col min="2282" max="2282" width="16" style="20" customWidth="1"/>
    <col min="2283" max="2283" width="17.42578125" style="20" customWidth="1"/>
    <col min="2284" max="2285" width="16.28515625" style="20" bestFit="1" customWidth="1"/>
    <col min="2286" max="2287" width="0" style="20" hidden="1" customWidth="1"/>
    <col min="2288" max="2289" width="17.85546875" style="20" bestFit="1" customWidth="1"/>
    <col min="2290" max="2303" width="0" style="20" hidden="1" customWidth="1"/>
    <col min="2304" max="2304" width="17.42578125" style="20" customWidth="1"/>
    <col min="2305" max="2305" width="18" style="20" customWidth="1"/>
    <col min="2306" max="2306" width="17.140625" style="20" customWidth="1"/>
    <col min="2307" max="2307" width="16.42578125" style="20" customWidth="1"/>
    <col min="2308" max="2308" width="20.140625" style="20" customWidth="1"/>
    <col min="2309" max="2309" width="17.42578125" style="20" customWidth="1"/>
    <col min="2310" max="2310" width="20.28515625" style="20" customWidth="1"/>
    <col min="2311" max="2311" width="21.140625" style="20" customWidth="1"/>
    <col min="2312" max="2312" width="20.7109375" style="20" customWidth="1"/>
    <col min="2313" max="2313" width="11.5703125" style="20" customWidth="1"/>
    <col min="2314" max="2314" width="23" style="20" customWidth="1"/>
    <col min="2315" max="2315" width="31" style="20" customWidth="1"/>
    <col min="2316" max="2316" width="16.5703125" style="20" customWidth="1"/>
    <col min="2317" max="2317" width="28.7109375" style="20" customWidth="1"/>
    <col min="2318" max="2318" width="20.85546875" style="20" customWidth="1"/>
    <col min="2319" max="2319" width="20.28515625" style="20" customWidth="1"/>
    <col min="2320" max="2320" width="31.85546875" style="20" customWidth="1"/>
    <col min="2321" max="2321" width="20.85546875" style="20" customWidth="1"/>
    <col min="2322" max="2322" width="34.85546875" style="20" customWidth="1"/>
    <col min="2323" max="2323" width="16.85546875" style="20" customWidth="1"/>
    <col min="2324" max="2324" width="9" style="20"/>
    <col min="2325" max="2325" width="23.140625" style="20" customWidth="1"/>
    <col min="2326" max="2326" width="19.85546875" style="20" customWidth="1"/>
    <col min="2327" max="2530" width="9" style="20"/>
    <col min="2531" max="2531" width="30.5703125" style="20" bestFit="1" customWidth="1"/>
    <col min="2532" max="2532" width="19.5703125" style="20" customWidth="1"/>
    <col min="2533" max="2533" width="19.140625" style="20" customWidth="1"/>
    <col min="2534" max="2534" width="15.7109375" style="20" customWidth="1"/>
    <col min="2535" max="2535" width="16.42578125" style="20" customWidth="1"/>
    <col min="2536" max="2537" width="18.140625" style="20" customWidth="1"/>
    <col min="2538" max="2538" width="16" style="20" customWidth="1"/>
    <col min="2539" max="2539" width="17.42578125" style="20" customWidth="1"/>
    <col min="2540" max="2541" width="16.28515625" style="20" bestFit="1" customWidth="1"/>
    <col min="2542" max="2543" width="0" style="20" hidden="1" customWidth="1"/>
    <col min="2544" max="2545" width="17.85546875" style="20" bestFit="1" customWidth="1"/>
    <col min="2546" max="2559" width="0" style="20" hidden="1" customWidth="1"/>
    <col min="2560" max="2560" width="17.42578125" style="20" customWidth="1"/>
    <col min="2561" max="2561" width="18" style="20" customWidth="1"/>
    <col min="2562" max="2562" width="17.140625" style="20" customWidth="1"/>
    <col min="2563" max="2563" width="16.42578125" style="20" customWidth="1"/>
    <col min="2564" max="2564" width="20.140625" style="20" customWidth="1"/>
    <col min="2565" max="2565" width="17.42578125" style="20" customWidth="1"/>
    <col min="2566" max="2566" width="20.28515625" style="20" customWidth="1"/>
    <col min="2567" max="2567" width="21.140625" style="20" customWidth="1"/>
    <col min="2568" max="2568" width="20.7109375" style="20" customWidth="1"/>
    <col min="2569" max="2569" width="11.5703125" style="20" customWidth="1"/>
    <col min="2570" max="2570" width="23" style="20" customWidth="1"/>
    <col min="2571" max="2571" width="31" style="20" customWidth="1"/>
    <col min="2572" max="2572" width="16.5703125" style="20" customWidth="1"/>
    <col min="2573" max="2573" width="28.7109375" style="20" customWidth="1"/>
    <col min="2574" max="2574" width="20.85546875" style="20" customWidth="1"/>
    <col min="2575" max="2575" width="20.28515625" style="20" customWidth="1"/>
    <col min="2576" max="2576" width="31.85546875" style="20" customWidth="1"/>
    <col min="2577" max="2577" width="20.85546875" style="20" customWidth="1"/>
    <col min="2578" max="2578" width="34.85546875" style="20" customWidth="1"/>
    <col min="2579" max="2579" width="16.85546875" style="20" customWidth="1"/>
    <col min="2580" max="2580" width="9" style="20"/>
    <col min="2581" max="2581" width="23.140625" style="20" customWidth="1"/>
    <col min="2582" max="2582" width="19.85546875" style="20" customWidth="1"/>
    <col min="2583" max="2786" width="9" style="20"/>
    <col min="2787" max="2787" width="30.5703125" style="20" bestFit="1" customWidth="1"/>
    <col min="2788" max="2788" width="19.5703125" style="20" customWidth="1"/>
    <col min="2789" max="2789" width="19.140625" style="20" customWidth="1"/>
    <col min="2790" max="2790" width="15.7109375" style="20" customWidth="1"/>
    <col min="2791" max="2791" width="16.42578125" style="20" customWidth="1"/>
    <col min="2792" max="2793" width="18.140625" style="20" customWidth="1"/>
    <col min="2794" max="2794" width="16" style="20" customWidth="1"/>
    <col min="2795" max="2795" width="17.42578125" style="20" customWidth="1"/>
    <col min="2796" max="2797" width="16.28515625" style="20" bestFit="1" customWidth="1"/>
    <col min="2798" max="2799" width="0" style="20" hidden="1" customWidth="1"/>
    <col min="2800" max="2801" width="17.85546875" style="20" bestFit="1" customWidth="1"/>
    <col min="2802" max="2815" width="0" style="20" hidden="1" customWidth="1"/>
    <col min="2816" max="2816" width="17.42578125" style="20" customWidth="1"/>
    <col min="2817" max="2817" width="18" style="20" customWidth="1"/>
    <col min="2818" max="2818" width="17.140625" style="20" customWidth="1"/>
    <col min="2819" max="2819" width="16.42578125" style="20" customWidth="1"/>
    <col min="2820" max="2820" width="20.140625" style="20" customWidth="1"/>
    <col min="2821" max="2821" width="17.42578125" style="20" customWidth="1"/>
    <col min="2822" max="2822" width="20.28515625" style="20" customWidth="1"/>
    <col min="2823" max="2823" width="21.140625" style="20" customWidth="1"/>
    <col min="2824" max="2824" width="20.7109375" style="20" customWidth="1"/>
    <col min="2825" max="2825" width="11.5703125" style="20" customWidth="1"/>
    <col min="2826" max="2826" width="23" style="20" customWidth="1"/>
    <col min="2827" max="2827" width="31" style="20" customWidth="1"/>
    <col min="2828" max="2828" width="16.5703125" style="20" customWidth="1"/>
    <col min="2829" max="2829" width="28.7109375" style="20" customWidth="1"/>
    <col min="2830" max="2830" width="20.85546875" style="20" customWidth="1"/>
    <col min="2831" max="2831" width="20.28515625" style="20" customWidth="1"/>
    <col min="2832" max="2832" width="31.85546875" style="20" customWidth="1"/>
    <col min="2833" max="2833" width="20.85546875" style="20" customWidth="1"/>
    <col min="2834" max="2834" width="34.85546875" style="20" customWidth="1"/>
    <col min="2835" max="2835" width="16.85546875" style="20" customWidth="1"/>
    <col min="2836" max="2836" width="9" style="20"/>
    <col min="2837" max="2837" width="23.140625" style="20" customWidth="1"/>
    <col min="2838" max="2838" width="19.85546875" style="20" customWidth="1"/>
    <col min="2839" max="3042" width="9" style="20"/>
    <col min="3043" max="3043" width="30.5703125" style="20" bestFit="1" customWidth="1"/>
    <col min="3044" max="3044" width="19.5703125" style="20" customWidth="1"/>
    <col min="3045" max="3045" width="19.140625" style="20" customWidth="1"/>
    <col min="3046" max="3046" width="15.7109375" style="20" customWidth="1"/>
    <col min="3047" max="3047" width="16.42578125" style="20" customWidth="1"/>
    <col min="3048" max="3049" width="18.140625" style="20" customWidth="1"/>
    <col min="3050" max="3050" width="16" style="20" customWidth="1"/>
    <col min="3051" max="3051" width="17.42578125" style="20" customWidth="1"/>
    <col min="3052" max="3053" width="16.28515625" style="20" bestFit="1" customWidth="1"/>
    <col min="3054" max="3055" width="0" style="20" hidden="1" customWidth="1"/>
    <col min="3056" max="3057" width="17.85546875" style="20" bestFit="1" customWidth="1"/>
    <col min="3058" max="3071" width="0" style="20" hidden="1" customWidth="1"/>
    <col min="3072" max="3072" width="17.42578125" style="20" customWidth="1"/>
    <col min="3073" max="3073" width="18" style="20" customWidth="1"/>
    <col min="3074" max="3074" width="17.140625" style="20" customWidth="1"/>
    <col min="3075" max="3075" width="16.42578125" style="20" customWidth="1"/>
    <col min="3076" max="3076" width="20.140625" style="20" customWidth="1"/>
    <col min="3077" max="3077" width="17.42578125" style="20" customWidth="1"/>
    <col min="3078" max="3078" width="20.28515625" style="20" customWidth="1"/>
    <col min="3079" max="3079" width="21.140625" style="20" customWidth="1"/>
    <col min="3080" max="3080" width="20.7109375" style="20" customWidth="1"/>
    <col min="3081" max="3081" width="11.5703125" style="20" customWidth="1"/>
    <col min="3082" max="3082" width="23" style="20" customWidth="1"/>
    <col min="3083" max="3083" width="31" style="20" customWidth="1"/>
    <col min="3084" max="3084" width="16.5703125" style="20" customWidth="1"/>
    <col min="3085" max="3085" width="28.7109375" style="20" customWidth="1"/>
    <col min="3086" max="3086" width="20.85546875" style="20" customWidth="1"/>
    <col min="3087" max="3087" width="20.28515625" style="20" customWidth="1"/>
    <col min="3088" max="3088" width="31.85546875" style="20" customWidth="1"/>
    <col min="3089" max="3089" width="20.85546875" style="20" customWidth="1"/>
    <col min="3090" max="3090" width="34.85546875" style="20" customWidth="1"/>
    <col min="3091" max="3091" width="16.85546875" style="20" customWidth="1"/>
    <col min="3092" max="3092" width="9" style="20"/>
    <col min="3093" max="3093" width="23.140625" style="20" customWidth="1"/>
    <col min="3094" max="3094" width="19.85546875" style="20" customWidth="1"/>
    <col min="3095" max="3298" width="9" style="20"/>
    <col min="3299" max="3299" width="30.5703125" style="20" bestFit="1" customWidth="1"/>
    <col min="3300" max="3300" width="19.5703125" style="20" customWidth="1"/>
    <col min="3301" max="3301" width="19.140625" style="20" customWidth="1"/>
    <col min="3302" max="3302" width="15.7109375" style="20" customWidth="1"/>
    <col min="3303" max="3303" width="16.42578125" style="20" customWidth="1"/>
    <col min="3304" max="3305" width="18.140625" style="20" customWidth="1"/>
    <col min="3306" max="3306" width="16" style="20" customWidth="1"/>
    <col min="3307" max="3307" width="17.42578125" style="20" customWidth="1"/>
    <col min="3308" max="3309" width="16.28515625" style="20" bestFit="1" customWidth="1"/>
    <col min="3310" max="3311" width="0" style="20" hidden="1" customWidth="1"/>
    <col min="3312" max="3313" width="17.85546875" style="20" bestFit="1" customWidth="1"/>
    <col min="3314" max="3327" width="0" style="20" hidden="1" customWidth="1"/>
    <col min="3328" max="3328" width="17.42578125" style="20" customWidth="1"/>
    <col min="3329" max="3329" width="18" style="20" customWidth="1"/>
    <col min="3330" max="3330" width="17.140625" style="20" customWidth="1"/>
    <col min="3331" max="3331" width="16.42578125" style="20" customWidth="1"/>
    <col min="3332" max="3332" width="20.140625" style="20" customWidth="1"/>
    <col min="3333" max="3333" width="17.42578125" style="20" customWidth="1"/>
    <col min="3334" max="3334" width="20.28515625" style="20" customWidth="1"/>
    <col min="3335" max="3335" width="21.140625" style="20" customWidth="1"/>
    <col min="3336" max="3336" width="20.7109375" style="20" customWidth="1"/>
    <col min="3337" max="3337" width="11.5703125" style="20" customWidth="1"/>
    <col min="3338" max="3338" width="23" style="20" customWidth="1"/>
    <col min="3339" max="3339" width="31" style="20" customWidth="1"/>
    <col min="3340" max="3340" width="16.5703125" style="20" customWidth="1"/>
    <col min="3341" max="3341" width="28.7109375" style="20" customWidth="1"/>
    <col min="3342" max="3342" width="20.85546875" style="20" customWidth="1"/>
    <col min="3343" max="3343" width="20.28515625" style="20" customWidth="1"/>
    <col min="3344" max="3344" width="31.85546875" style="20" customWidth="1"/>
    <col min="3345" max="3345" width="20.85546875" style="20" customWidth="1"/>
    <col min="3346" max="3346" width="34.85546875" style="20" customWidth="1"/>
    <col min="3347" max="3347" width="16.85546875" style="20" customWidth="1"/>
    <col min="3348" max="3348" width="9" style="20"/>
    <col min="3349" max="3349" width="23.140625" style="20" customWidth="1"/>
    <col min="3350" max="3350" width="19.85546875" style="20" customWidth="1"/>
    <col min="3351" max="3554" width="9" style="20"/>
    <col min="3555" max="3555" width="30.5703125" style="20" bestFit="1" customWidth="1"/>
    <col min="3556" max="3556" width="19.5703125" style="20" customWidth="1"/>
    <col min="3557" max="3557" width="19.140625" style="20" customWidth="1"/>
    <col min="3558" max="3558" width="15.7109375" style="20" customWidth="1"/>
    <col min="3559" max="3559" width="16.42578125" style="20" customWidth="1"/>
    <col min="3560" max="3561" width="18.140625" style="20" customWidth="1"/>
    <col min="3562" max="3562" width="16" style="20" customWidth="1"/>
    <col min="3563" max="3563" width="17.42578125" style="20" customWidth="1"/>
    <col min="3564" max="3565" width="16.28515625" style="20" bestFit="1" customWidth="1"/>
    <col min="3566" max="3567" width="0" style="20" hidden="1" customWidth="1"/>
    <col min="3568" max="3569" width="17.85546875" style="20" bestFit="1" customWidth="1"/>
    <col min="3570" max="3583" width="0" style="20" hidden="1" customWidth="1"/>
    <col min="3584" max="3584" width="17.42578125" style="20" customWidth="1"/>
    <col min="3585" max="3585" width="18" style="20" customWidth="1"/>
    <col min="3586" max="3586" width="17.140625" style="20" customWidth="1"/>
    <col min="3587" max="3587" width="16.42578125" style="20" customWidth="1"/>
    <col min="3588" max="3588" width="20.140625" style="20" customWidth="1"/>
    <col min="3589" max="3589" width="17.42578125" style="20" customWidth="1"/>
    <col min="3590" max="3590" width="20.28515625" style="20" customWidth="1"/>
    <col min="3591" max="3591" width="21.140625" style="20" customWidth="1"/>
    <col min="3592" max="3592" width="20.7109375" style="20" customWidth="1"/>
    <col min="3593" max="3593" width="11.5703125" style="20" customWidth="1"/>
    <col min="3594" max="3594" width="23" style="20" customWidth="1"/>
    <col min="3595" max="3595" width="31" style="20" customWidth="1"/>
    <col min="3596" max="3596" width="16.5703125" style="20" customWidth="1"/>
    <col min="3597" max="3597" width="28.7109375" style="20" customWidth="1"/>
    <col min="3598" max="3598" width="20.85546875" style="20" customWidth="1"/>
    <col min="3599" max="3599" width="20.28515625" style="20" customWidth="1"/>
    <col min="3600" max="3600" width="31.85546875" style="20" customWidth="1"/>
    <col min="3601" max="3601" width="20.85546875" style="20" customWidth="1"/>
    <col min="3602" max="3602" width="34.85546875" style="20" customWidth="1"/>
    <col min="3603" max="3603" width="16.85546875" style="20" customWidth="1"/>
    <col min="3604" max="3604" width="9" style="20"/>
    <col min="3605" max="3605" width="23.140625" style="20" customWidth="1"/>
    <col min="3606" max="3606" width="19.85546875" style="20" customWidth="1"/>
    <col min="3607" max="3810" width="9" style="20"/>
    <col min="3811" max="3811" width="30.5703125" style="20" bestFit="1" customWidth="1"/>
    <col min="3812" max="3812" width="19.5703125" style="20" customWidth="1"/>
    <col min="3813" max="3813" width="19.140625" style="20" customWidth="1"/>
    <col min="3814" max="3814" width="15.7109375" style="20" customWidth="1"/>
    <col min="3815" max="3815" width="16.42578125" style="20" customWidth="1"/>
    <col min="3816" max="3817" width="18.140625" style="20" customWidth="1"/>
    <col min="3818" max="3818" width="16" style="20" customWidth="1"/>
    <col min="3819" max="3819" width="17.42578125" style="20" customWidth="1"/>
    <col min="3820" max="3821" width="16.28515625" style="20" bestFit="1" customWidth="1"/>
    <col min="3822" max="3823" width="0" style="20" hidden="1" customWidth="1"/>
    <col min="3824" max="3825" width="17.85546875" style="20" bestFit="1" customWidth="1"/>
    <col min="3826" max="3839" width="0" style="20" hidden="1" customWidth="1"/>
    <col min="3840" max="3840" width="17.42578125" style="20" customWidth="1"/>
    <col min="3841" max="3841" width="18" style="20" customWidth="1"/>
    <col min="3842" max="3842" width="17.140625" style="20" customWidth="1"/>
    <col min="3843" max="3843" width="16.42578125" style="20" customWidth="1"/>
    <col min="3844" max="3844" width="20.140625" style="20" customWidth="1"/>
    <col min="3845" max="3845" width="17.42578125" style="20" customWidth="1"/>
    <col min="3846" max="3846" width="20.28515625" style="20" customWidth="1"/>
    <col min="3847" max="3847" width="21.140625" style="20" customWidth="1"/>
    <col min="3848" max="3848" width="20.7109375" style="20" customWidth="1"/>
    <col min="3849" max="3849" width="11.5703125" style="20" customWidth="1"/>
    <col min="3850" max="3850" width="23" style="20" customWidth="1"/>
    <col min="3851" max="3851" width="31" style="20" customWidth="1"/>
    <col min="3852" max="3852" width="16.5703125" style="20" customWidth="1"/>
    <col min="3853" max="3853" width="28.7109375" style="20" customWidth="1"/>
    <col min="3854" max="3854" width="20.85546875" style="20" customWidth="1"/>
    <col min="3855" max="3855" width="20.28515625" style="20" customWidth="1"/>
    <col min="3856" max="3856" width="31.85546875" style="20" customWidth="1"/>
    <col min="3857" max="3857" width="20.85546875" style="20" customWidth="1"/>
    <col min="3858" max="3858" width="34.85546875" style="20" customWidth="1"/>
    <col min="3859" max="3859" width="16.85546875" style="20" customWidth="1"/>
    <col min="3860" max="3860" width="9" style="20"/>
    <col min="3861" max="3861" width="23.140625" style="20" customWidth="1"/>
    <col min="3862" max="3862" width="19.85546875" style="20" customWidth="1"/>
    <col min="3863" max="4066" width="9" style="20"/>
    <col min="4067" max="4067" width="30.5703125" style="20" bestFit="1" customWidth="1"/>
    <col min="4068" max="4068" width="19.5703125" style="20" customWidth="1"/>
    <col min="4069" max="4069" width="19.140625" style="20" customWidth="1"/>
    <col min="4070" max="4070" width="15.7109375" style="20" customWidth="1"/>
    <col min="4071" max="4071" width="16.42578125" style="20" customWidth="1"/>
    <col min="4072" max="4073" width="18.140625" style="20" customWidth="1"/>
    <col min="4074" max="4074" width="16" style="20" customWidth="1"/>
    <col min="4075" max="4075" width="17.42578125" style="20" customWidth="1"/>
    <col min="4076" max="4077" width="16.28515625" style="20" bestFit="1" customWidth="1"/>
    <col min="4078" max="4079" width="0" style="20" hidden="1" customWidth="1"/>
    <col min="4080" max="4081" width="17.85546875" style="20" bestFit="1" customWidth="1"/>
    <col min="4082" max="4095" width="0" style="20" hidden="1" customWidth="1"/>
    <col min="4096" max="4096" width="17.42578125" style="20" customWidth="1"/>
    <col min="4097" max="4097" width="18" style="20" customWidth="1"/>
    <col min="4098" max="4098" width="17.140625" style="20" customWidth="1"/>
    <col min="4099" max="4099" width="16.42578125" style="20" customWidth="1"/>
    <col min="4100" max="4100" width="20.140625" style="20" customWidth="1"/>
    <col min="4101" max="4101" width="17.42578125" style="20" customWidth="1"/>
    <col min="4102" max="4102" width="20.28515625" style="20" customWidth="1"/>
    <col min="4103" max="4103" width="21.140625" style="20" customWidth="1"/>
    <col min="4104" max="4104" width="20.7109375" style="20" customWidth="1"/>
    <col min="4105" max="4105" width="11.5703125" style="20" customWidth="1"/>
    <col min="4106" max="4106" width="23" style="20" customWidth="1"/>
    <col min="4107" max="4107" width="31" style="20" customWidth="1"/>
    <col min="4108" max="4108" width="16.5703125" style="20" customWidth="1"/>
    <col min="4109" max="4109" width="28.7109375" style="20" customWidth="1"/>
    <col min="4110" max="4110" width="20.85546875" style="20" customWidth="1"/>
    <col min="4111" max="4111" width="20.28515625" style="20" customWidth="1"/>
    <col min="4112" max="4112" width="31.85546875" style="20" customWidth="1"/>
    <col min="4113" max="4113" width="20.85546875" style="20" customWidth="1"/>
    <col min="4114" max="4114" width="34.85546875" style="20" customWidth="1"/>
    <col min="4115" max="4115" width="16.85546875" style="20" customWidth="1"/>
    <col min="4116" max="4116" width="9" style="20"/>
    <col min="4117" max="4117" width="23.140625" style="20" customWidth="1"/>
    <col min="4118" max="4118" width="19.85546875" style="20" customWidth="1"/>
    <col min="4119" max="4322" width="9" style="20"/>
    <col min="4323" max="4323" width="30.5703125" style="20" bestFit="1" customWidth="1"/>
    <col min="4324" max="4324" width="19.5703125" style="20" customWidth="1"/>
    <col min="4325" max="4325" width="19.140625" style="20" customWidth="1"/>
    <col min="4326" max="4326" width="15.7109375" style="20" customWidth="1"/>
    <col min="4327" max="4327" width="16.42578125" style="20" customWidth="1"/>
    <col min="4328" max="4329" width="18.140625" style="20" customWidth="1"/>
    <col min="4330" max="4330" width="16" style="20" customWidth="1"/>
    <col min="4331" max="4331" width="17.42578125" style="20" customWidth="1"/>
    <col min="4332" max="4333" width="16.28515625" style="20" bestFit="1" customWidth="1"/>
    <col min="4334" max="4335" width="0" style="20" hidden="1" customWidth="1"/>
    <col min="4336" max="4337" width="17.85546875" style="20" bestFit="1" customWidth="1"/>
    <col min="4338" max="4351" width="0" style="20" hidden="1" customWidth="1"/>
    <col min="4352" max="4352" width="17.42578125" style="20" customWidth="1"/>
    <col min="4353" max="4353" width="18" style="20" customWidth="1"/>
    <col min="4354" max="4354" width="17.140625" style="20" customWidth="1"/>
    <col min="4355" max="4355" width="16.42578125" style="20" customWidth="1"/>
    <col min="4356" max="4356" width="20.140625" style="20" customWidth="1"/>
    <col min="4357" max="4357" width="17.42578125" style="20" customWidth="1"/>
    <col min="4358" max="4358" width="20.28515625" style="20" customWidth="1"/>
    <col min="4359" max="4359" width="21.140625" style="20" customWidth="1"/>
    <col min="4360" max="4360" width="20.7109375" style="20" customWidth="1"/>
    <col min="4361" max="4361" width="11.5703125" style="20" customWidth="1"/>
    <col min="4362" max="4362" width="23" style="20" customWidth="1"/>
    <col min="4363" max="4363" width="31" style="20" customWidth="1"/>
    <col min="4364" max="4364" width="16.5703125" style="20" customWidth="1"/>
    <col min="4365" max="4365" width="28.7109375" style="20" customWidth="1"/>
    <col min="4366" max="4366" width="20.85546875" style="20" customWidth="1"/>
    <col min="4367" max="4367" width="20.28515625" style="20" customWidth="1"/>
    <col min="4368" max="4368" width="31.85546875" style="20" customWidth="1"/>
    <col min="4369" max="4369" width="20.85546875" style="20" customWidth="1"/>
    <col min="4370" max="4370" width="34.85546875" style="20" customWidth="1"/>
    <col min="4371" max="4371" width="16.85546875" style="20" customWidth="1"/>
    <col min="4372" max="4372" width="9" style="20"/>
    <col min="4373" max="4373" width="23.140625" style="20" customWidth="1"/>
    <col min="4374" max="4374" width="19.85546875" style="20" customWidth="1"/>
    <col min="4375" max="4578" width="9" style="20"/>
    <col min="4579" max="4579" width="30.5703125" style="20" bestFit="1" customWidth="1"/>
    <col min="4580" max="4580" width="19.5703125" style="20" customWidth="1"/>
    <col min="4581" max="4581" width="19.140625" style="20" customWidth="1"/>
    <col min="4582" max="4582" width="15.7109375" style="20" customWidth="1"/>
    <col min="4583" max="4583" width="16.42578125" style="20" customWidth="1"/>
    <col min="4584" max="4585" width="18.140625" style="20" customWidth="1"/>
    <col min="4586" max="4586" width="16" style="20" customWidth="1"/>
    <col min="4587" max="4587" width="17.42578125" style="20" customWidth="1"/>
    <col min="4588" max="4589" width="16.28515625" style="20" bestFit="1" customWidth="1"/>
    <col min="4590" max="4591" width="0" style="20" hidden="1" customWidth="1"/>
    <col min="4592" max="4593" width="17.85546875" style="20" bestFit="1" customWidth="1"/>
    <col min="4594" max="4607" width="0" style="20" hidden="1" customWidth="1"/>
    <col min="4608" max="4608" width="17.42578125" style="20" customWidth="1"/>
    <col min="4609" max="4609" width="18" style="20" customWidth="1"/>
    <col min="4610" max="4610" width="17.140625" style="20" customWidth="1"/>
    <col min="4611" max="4611" width="16.42578125" style="20" customWidth="1"/>
    <col min="4612" max="4612" width="20.140625" style="20" customWidth="1"/>
    <col min="4613" max="4613" width="17.42578125" style="20" customWidth="1"/>
    <col min="4614" max="4614" width="20.28515625" style="20" customWidth="1"/>
    <col min="4615" max="4615" width="21.140625" style="20" customWidth="1"/>
    <col min="4616" max="4616" width="20.7109375" style="20" customWidth="1"/>
    <col min="4617" max="4617" width="11.5703125" style="20" customWidth="1"/>
    <col min="4618" max="4618" width="23" style="20" customWidth="1"/>
    <col min="4619" max="4619" width="31" style="20" customWidth="1"/>
    <col min="4620" max="4620" width="16.5703125" style="20" customWidth="1"/>
    <col min="4621" max="4621" width="28.7109375" style="20" customWidth="1"/>
    <col min="4622" max="4622" width="20.85546875" style="20" customWidth="1"/>
    <col min="4623" max="4623" width="20.28515625" style="20" customWidth="1"/>
    <col min="4624" max="4624" width="31.85546875" style="20" customWidth="1"/>
    <col min="4625" max="4625" width="20.85546875" style="20" customWidth="1"/>
    <col min="4626" max="4626" width="34.85546875" style="20" customWidth="1"/>
    <col min="4627" max="4627" width="16.85546875" style="20" customWidth="1"/>
    <col min="4628" max="4628" width="9" style="20"/>
    <col min="4629" max="4629" width="23.140625" style="20" customWidth="1"/>
    <col min="4630" max="4630" width="19.85546875" style="20" customWidth="1"/>
    <col min="4631" max="4834" width="9" style="20"/>
    <col min="4835" max="4835" width="30.5703125" style="20" bestFit="1" customWidth="1"/>
    <col min="4836" max="4836" width="19.5703125" style="20" customWidth="1"/>
    <col min="4837" max="4837" width="19.140625" style="20" customWidth="1"/>
    <col min="4838" max="4838" width="15.7109375" style="20" customWidth="1"/>
    <col min="4839" max="4839" width="16.42578125" style="20" customWidth="1"/>
    <col min="4840" max="4841" width="18.140625" style="20" customWidth="1"/>
    <col min="4842" max="4842" width="16" style="20" customWidth="1"/>
    <col min="4843" max="4843" width="17.42578125" style="20" customWidth="1"/>
    <col min="4844" max="4845" width="16.28515625" style="20" bestFit="1" customWidth="1"/>
    <col min="4846" max="4847" width="0" style="20" hidden="1" customWidth="1"/>
    <col min="4848" max="4849" width="17.85546875" style="20" bestFit="1" customWidth="1"/>
    <col min="4850" max="4863" width="0" style="20" hidden="1" customWidth="1"/>
    <col min="4864" max="4864" width="17.42578125" style="20" customWidth="1"/>
    <col min="4865" max="4865" width="18" style="20" customWidth="1"/>
    <col min="4866" max="4866" width="17.140625" style="20" customWidth="1"/>
    <col min="4867" max="4867" width="16.42578125" style="20" customWidth="1"/>
    <col min="4868" max="4868" width="20.140625" style="20" customWidth="1"/>
    <col min="4869" max="4869" width="17.42578125" style="20" customWidth="1"/>
    <col min="4870" max="4870" width="20.28515625" style="20" customWidth="1"/>
    <col min="4871" max="4871" width="21.140625" style="20" customWidth="1"/>
    <col min="4872" max="4872" width="20.7109375" style="20" customWidth="1"/>
    <col min="4873" max="4873" width="11.5703125" style="20" customWidth="1"/>
    <col min="4874" max="4874" width="23" style="20" customWidth="1"/>
    <col min="4875" max="4875" width="31" style="20" customWidth="1"/>
    <col min="4876" max="4876" width="16.5703125" style="20" customWidth="1"/>
    <col min="4877" max="4877" width="28.7109375" style="20" customWidth="1"/>
    <col min="4878" max="4878" width="20.85546875" style="20" customWidth="1"/>
    <col min="4879" max="4879" width="20.28515625" style="20" customWidth="1"/>
    <col min="4880" max="4880" width="31.85546875" style="20" customWidth="1"/>
    <col min="4881" max="4881" width="20.85546875" style="20" customWidth="1"/>
    <col min="4882" max="4882" width="34.85546875" style="20" customWidth="1"/>
    <col min="4883" max="4883" width="16.85546875" style="20" customWidth="1"/>
    <col min="4884" max="4884" width="9" style="20"/>
    <col min="4885" max="4885" width="23.140625" style="20" customWidth="1"/>
    <col min="4886" max="4886" width="19.85546875" style="20" customWidth="1"/>
    <col min="4887" max="5090" width="9" style="20"/>
    <col min="5091" max="5091" width="30.5703125" style="20" bestFit="1" customWidth="1"/>
    <col min="5092" max="5092" width="19.5703125" style="20" customWidth="1"/>
    <col min="5093" max="5093" width="19.140625" style="20" customWidth="1"/>
    <col min="5094" max="5094" width="15.7109375" style="20" customWidth="1"/>
    <col min="5095" max="5095" width="16.42578125" style="20" customWidth="1"/>
    <col min="5096" max="5097" width="18.140625" style="20" customWidth="1"/>
    <col min="5098" max="5098" width="16" style="20" customWidth="1"/>
    <col min="5099" max="5099" width="17.42578125" style="20" customWidth="1"/>
    <col min="5100" max="5101" width="16.28515625" style="20" bestFit="1" customWidth="1"/>
    <col min="5102" max="5103" width="0" style="20" hidden="1" customWidth="1"/>
    <col min="5104" max="5105" width="17.85546875" style="20" bestFit="1" customWidth="1"/>
    <col min="5106" max="5119" width="0" style="20" hidden="1" customWidth="1"/>
    <col min="5120" max="5120" width="17.42578125" style="20" customWidth="1"/>
    <col min="5121" max="5121" width="18" style="20" customWidth="1"/>
    <col min="5122" max="5122" width="17.140625" style="20" customWidth="1"/>
    <col min="5123" max="5123" width="16.42578125" style="20" customWidth="1"/>
    <col min="5124" max="5124" width="20.140625" style="20" customWidth="1"/>
    <col min="5125" max="5125" width="17.42578125" style="20" customWidth="1"/>
    <col min="5126" max="5126" width="20.28515625" style="20" customWidth="1"/>
    <col min="5127" max="5127" width="21.140625" style="20" customWidth="1"/>
    <col min="5128" max="5128" width="20.7109375" style="20" customWidth="1"/>
    <col min="5129" max="5129" width="11.5703125" style="20" customWidth="1"/>
    <col min="5130" max="5130" width="23" style="20" customWidth="1"/>
    <col min="5131" max="5131" width="31" style="20" customWidth="1"/>
    <col min="5132" max="5132" width="16.5703125" style="20" customWidth="1"/>
    <col min="5133" max="5133" width="28.7109375" style="20" customWidth="1"/>
    <col min="5134" max="5134" width="20.85546875" style="20" customWidth="1"/>
    <col min="5135" max="5135" width="20.28515625" style="20" customWidth="1"/>
    <col min="5136" max="5136" width="31.85546875" style="20" customWidth="1"/>
    <col min="5137" max="5137" width="20.85546875" style="20" customWidth="1"/>
    <col min="5138" max="5138" width="34.85546875" style="20" customWidth="1"/>
    <col min="5139" max="5139" width="16.85546875" style="20" customWidth="1"/>
    <col min="5140" max="5140" width="9" style="20"/>
    <col min="5141" max="5141" width="23.140625" style="20" customWidth="1"/>
    <col min="5142" max="5142" width="19.85546875" style="20" customWidth="1"/>
    <col min="5143" max="5346" width="9" style="20"/>
    <col min="5347" max="5347" width="30.5703125" style="20" bestFit="1" customWidth="1"/>
    <col min="5348" max="5348" width="19.5703125" style="20" customWidth="1"/>
    <col min="5349" max="5349" width="19.140625" style="20" customWidth="1"/>
    <col min="5350" max="5350" width="15.7109375" style="20" customWidth="1"/>
    <col min="5351" max="5351" width="16.42578125" style="20" customWidth="1"/>
    <col min="5352" max="5353" width="18.140625" style="20" customWidth="1"/>
    <col min="5354" max="5354" width="16" style="20" customWidth="1"/>
    <col min="5355" max="5355" width="17.42578125" style="20" customWidth="1"/>
    <col min="5356" max="5357" width="16.28515625" style="20" bestFit="1" customWidth="1"/>
    <col min="5358" max="5359" width="0" style="20" hidden="1" customWidth="1"/>
    <col min="5360" max="5361" width="17.85546875" style="20" bestFit="1" customWidth="1"/>
    <col min="5362" max="5375" width="0" style="20" hidden="1" customWidth="1"/>
    <col min="5376" max="5376" width="17.42578125" style="20" customWidth="1"/>
    <col min="5377" max="5377" width="18" style="20" customWidth="1"/>
    <col min="5378" max="5378" width="17.140625" style="20" customWidth="1"/>
    <col min="5379" max="5379" width="16.42578125" style="20" customWidth="1"/>
    <col min="5380" max="5380" width="20.140625" style="20" customWidth="1"/>
    <col min="5381" max="5381" width="17.42578125" style="20" customWidth="1"/>
    <col min="5382" max="5382" width="20.28515625" style="20" customWidth="1"/>
    <col min="5383" max="5383" width="21.140625" style="20" customWidth="1"/>
    <col min="5384" max="5384" width="20.7109375" style="20" customWidth="1"/>
    <col min="5385" max="5385" width="11.5703125" style="20" customWidth="1"/>
    <col min="5386" max="5386" width="23" style="20" customWidth="1"/>
    <col min="5387" max="5387" width="31" style="20" customWidth="1"/>
    <col min="5388" max="5388" width="16.5703125" style="20" customWidth="1"/>
    <col min="5389" max="5389" width="28.7109375" style="20" customWidth="1"/>
    <col min="5390" max="5390" width="20.85546875" style="20" customWidth="1"/>
    <col min="5391" max="5391" width="20.28515625" style="20" customWidth="1"/>
    <col min="5392" max="5392" width="31.85546875" style="20" customWidth="1"/>
    <col min="5393" max="5393" width="20.85546875" style="20" customWidth="1"/>
    <col min="5394" max="5394" width="34.85546875" style="20" customWidth="1"/>
    <col min="5395" max="5395" width="16.85546875" style="20" customWidth="1"/>
    <col min="5396" max="5396" width="9" style="20"/>
    <col min="5397" max="5397" width="23.140625" style="20" customWidth="1"/>
    <col min="5398" max="5398" width="19.85546875" style="20" customWidth="1"/>
    <col min="5399" max="5602" width="9" style="20"/>
    <col min="5603" max="5603" width="30.5703125" style="20" bestFit="1" customWidth="1"/>
    <col min="5604" max="5604" width="19.5703125" style="20" customWidth="1"/>
    <col min="5605" max="5605" width="19.140625" style="20" customWidth="1"/>
    <col min="5606" max="5606" width="15.7109375" style="20" customWidth="1"/>
    <col min="5607" max="5607" width="16.42578125" style="20" customWidth="1"/>
    <col min="5608" max="5609" width="18.140625" style="20" customWidth="1"/>
    <col min="5610" max="5610" width="16" style="20" customWidth="1"/>
    <col min="5611" max="5611" width="17.42578125" style="20" customWidth="1"/>
    <col min="5612" max="5613" width="16.28515625" style="20" bestFit="1" customWidth="1"/>
    <col min="5614" max="5615" width="0" style="20" hidden="1" customWidth="1"/>
    <col min="5616" max="5617" width="17.85546875" style="20" bestFit="1" customWidth="1"/>
    <col min="5618" max="5631" width="0" style="20" hidden="1" customWidth="1"/>
    <col min="5632" max="5632" width="17.42578125" style="20" customWidth="1"/>
    <col min="5633" max="5633" width="18" style="20" customWidth="1"/>
    <col min="5634" max="5634" width="17.140625" style="20" customWidth="1"/>
    <col min="5635" max="5635" width="16.42578125" style="20" customWidth="1"/>
    <col min="5636" max="5636" width="20.140625" style="20" customWidth="1"/>
    <col min="5637" max="5637" width="17.42578125" style="20" customWidth="1"/>
    <col min="5638" max="5638" width="20.28515625" style="20" customWidth="1"/>
    <col min="5639" max="5639" width="21.140625" style="20" customWidth="1"/>
    <col min="5640" max="5640" width="20.7109375" style="20" customWidth="1"/>
    <col min="5641" max="5641" width="11.5703125" style="20" customWidth="1"/>
    <col min="5642" max="5642" width="23" style="20" customWidth="1"/>
    <col min="5643" max="5643" width="31" style="20" customWidth="1"/>
    <col min="5644" max="5644" width="16.5703125" style="20" customWidth="1"/>
    <col min="5645" max="5645" width="28.7109375" style="20" customWidth="1"/>
    <col min="5646" max="5646" width="20.85546875" style="20" customWidth="1"/>
    <col min="5647" max="5647" width="20.28515625" style="20" customWidth="1"/>
    <col min="5648" max="5648" width="31.85546875" style="20" customWidth="1"/>
    <col min="5649" max="5649" width="20.85546875" style="20" customWidth="1"/>
    <col min="5650" max="5650" width="34.85546875" style="20" customWidth="1"/>
    <col min="5651" max="5651" width="16.85546875" style="20" customWidth="1"/>
    <col min="5652" max="5652" width="9" style="20"/>
    <col min="5653" max="5653" width="23.140625" style="20" customWidth="1"/>
    <col min="5654" max="5654" width="19.85546875" style="20" customWidth="1"/>
    <col min="5655" max="5858" width="9" style="20"/>
    <col min="5859" max="5859" width="30.5703125" style="20" bestFit="1" customWidth="1"/>
    <col min="5860" max="5860" width="19.5703125" style="20" customWidth="1"/>
    <col min="5861" max="5861" width="19.140625" style="20" customWidth="1"/>
    <col min="5862" max="5862" width="15.7109375" style="20" customWidth="1"/>
    <col min="5863" max="5863" width="16.42578125" style="20" customWidth="1"/>
    <col min="5864" max="5865" width="18.140625" style="20" customWidth="1"/>
    <col min="5866" max="5866" width="16" style="20" customWidth="1"/>
    <col min="5867" max="5867" width="17.42578125" style="20" customWidth="1"/>
    <col min="5868" max="5869" width="16.28515625" style="20" bestFit="1" customWidth="1"/>
    <col min="5870" max="5871" width="0" style="20" hidden="1" customWidth="1"/>
    <col min="5872" max="5873" width="17.85546875" style="20" bestFit="1" customWidth="1"/>
    <col min="5874" max="5887" width="0" style="20" hidden="1" customWidth="1"/>
    <col min="5888" max="5888" width="17.42578125" style="20" customWidth="1"/>
    <col min="5889" max="5889" width="18" style="20" customWidth="1"/>
    <col min="5890" max="5890" width="17.140625" style="20" customWidth="1"/>
    <col min="5891" max="5891" width="16.42578125" style="20" customWidth="1"/>
    <col min="5892" max="5892" width="20.140625" style="20" customWidth="1"/>
    <col min="5893" max="5893" width="17.42578125" style="20" customWidth="1"/>
    <col min="5894" max="5894" width="20.28515625" style="20" customWidth="1"/>
    <col min="5895" max="5895" width="21.140625" style="20" customWidth="1"/>
    <col min="5896" max="5896" width="20.7109375" style="20" customWidth="1"/>
    <col min="5897" max="5897" width="11.5703125" style="20" customWidth="1"/>
    <col min="5898" max="5898" width="23" style="20" customWidth="1"/>
    <col min="5899" max="5899" width="31" style="20" customWidth="1"/>
    <col min="5900" max="5900" width="16.5703125" style="20" customWidth="1"/>
    <col min="5901" max="5901" width="28.7109375" style="20" customWidth="1"/>
    <col min="5902" max="5902" width="20.85546875" style="20" customWidth="1"/>
    <col min="5903" max="5903" width="20.28515625" style="20" customWidth="1"/>
    <col min="5904" max="5904" width="31.85546875" style="20" customWidth="1"/>
    <col min="5905" max="5905" width="20.85546875" style="20" customWidth="1"/>
    <col min="5906" max="5906" width="34.85546875" style="20" customWidth="1"/>
    <col min="5907" max="5907" width="16.85546875" style="20" customWidth="1"/>
    <col min="5908" max="5908" width="9" style="20"/>
    <col min="5909" max="5909" width="23.140625" style="20" customWidth="1"/>
    <col min="5910" max="5910" width="19.85546875" style="20" customWidth="1"/>
    <col min="5911" max="6114" width="9" style="20"/>
    <col min="6115" max="6115" width="30.5703125" style="20" bestFit="1" customWidth="1"/>
    <col min="6116" max="6116" width="19.5703125" style="20" customWidth="1"/>
    <col min="6117" max="6117" width="19.140625" style="20" customWidth="1"/>
    <col min="6118" max="6118" width="15.7109375" style="20" customWidth="1"/>
    <col min="6119" max="6119" width="16.42578125" style="20" customWidth="1"/>
    <col min="6120" max="6121" width="18.140625" style="20" customWidth="1"/>
    <col min="6122" max="6122" width="16" style="20" customWidth="1"/>
    <col min="6123" max="6123" width="17.42578125" style="20" customWidth="1"/>
    <col min="6124" max="6125" width="16.28515625" style="20" bestFit="1" customWidth="1"/>
    <col min="6126" max="6127" width="0" style="20" hidden="1" customWidth="1"/>
    <col min="6128" max="6129" width="17.85546875" style="20" bestFit="1" customWidth="1"/>
    <col min="6130" max="6143" width="0" style="20" hidden="1" customWidth="1"/>
    <col min="6144" max="6144" width="17.42578125" style="20" customWidth="1"/>
    <col min="6145" max="6145" width="18" style="20" customWidth="1"/>
    <col min="6146" max="6146" width="17.140625" style="20" customWidth="1"/>
    <col min="6147" max="6147" width="16.42578125" style="20" customWidth="1"/>
    <col min="6148" max="6148" width="20.140625" style="20" customWidth="1"/>
    <col min="6149" max="6149" width="17.42578125" style="20" customWidth="1"/>
    <col min="6150" max="6150" width="20.28515625" style="20" customWidth="1"/>
    <col min="6151" max="6151" width="21.140625" style="20" customWidth="1"/>
    <col min="6152" max="6152" width="20.7109375" style="20" customWidth="1"/>
    <col min="6153" max="6153" width="11.5703125" style="20" customWidth="1"/>
    <col min="6154" max="6154" width="23" style="20" customWidth="1"/>
    <col min="6155" max="6155" width="31" style="20" customWidth="1"/>
    <col min="6156" max="6156" width="16.5703125" style="20" customWidth="1"/>
    <col min="6157" max="6157" width="28.7109375" style="20" customWidth="1"/>
    <col min="6158" max="6158" width="20.85546875" style="20" customWidth="1"/>
    <col min="6159" max="6159" width="20.28515625" style="20" customWidth="1"/>
    <col min="6160" max="6160" width="31.85546875" style="20" customWidth="1"/>
    <col min="6161" max="6161" width="20.85546875" style="20" customWidth="1"/>
    <col min="6162" max="6162" width="34.85546875" style="20" customWidth="1"/>
    <col min="6163" max="6163" width="16.85546875" style="20" customWidth="1"/>
    <col min="6164" max="6164" width="9" style="20"/>
    <col min="6165" max="6165" width="23.140625" style="20" customWidth="1"/>
    <col min="6166" max="6166" width="19.85546875" style="20" customWidth="1"/>
    <col min="6167" max="6370" width="9" style="20"/>
    <col min="6371" max="6371" width="30.5703125" style="20" bestFit="1" customWidth="1"/>
    <col min="6372" max="6372" width="19.5703125" style="20" customWidth="1"/>
    <col min="6373" max="6373" width="19.140625" style="20" customWidth="1"/>
    <col min="6374" max="6374" width="15.7109375" style="20" customWidth="1"/>
    <col min="6375" max="6375" width="16.42578125" style="20" customWidth="1"/>
    <col min="6376" max="6377" width="18.140625" style="20" customWidth="1"/>
    <col min="6378" max="6378" width="16" style="20" customWidth="1"/>
    <col min="6379" max="6379" width="17.42578125" style="20" customWidth="1"/>
    <col min="6380" max="6381" width="16.28515625" style="20" bestFit="1" customWidth="1"/>
    <col min="6382" max="6383" width="0" style="20" hidden="1" customWidth="1"/>
    <col min="6384" max="6385" width="17.85546875" style="20" bestFit="1" customWidth="1"/>
    <col min="6386" max="6399" width="0" style="20" hidden="1" customWidth="1"/>
    <col min="6400" max="6400" width="17.42578125" style="20" customWidth="1"/>
    <col min="6401" max="6401" width="18" style="20" customWidth="1"/>
    <col min="6402" max="6402" width="17.140625" style="20" customWidth="1"/>
    <col min="6403" max="6403" width="16.42578125" style="20" customWidth="1"/>
    <col min="6404" max="6404" width="20.140625" style="20" customWidth="1"/>
    <col min="6405" max="6405" width="17.42578125" style="20" customWidth="1"/>
    <col min="6406" max="6406" width="20.28515625" style="20" customWidth="1"/>
    <col min="6407" max="6407" width="21.140625" style="20" customWidth="1"/>
    <col min="6408" max="6408" width="20.7109375" style="20" customWidth="1"/>
    <col min="6409" max="6409" width="11.5703125" style="20" customWidth="1"/>
    <col min="6410" max="6410" width="23" style="20" customWidth="1"/>
    <col min="6411" max="6411" width="31" style="20" customWidth="1"/>
    <col min="6412" max="6412" width="16.5703125" style="20" customWidth="1"/>
    <col min="6413" max="6413" width="28.7109375" style="20" customWidth="1"/>
    <col min="6414" max="6414" width="20.85546875" style="20" customWidth="1"/>
    <col min="6415" max="6415" width="20.28515625" style="20" customWidth="1"/>
    <col min="6416" max="6416" width="31.85546875" style="20" customWidth="1"/>
    <col min="6417" max="6417" width="20.85546875" style="20" customWidth="1"/>
    <col min="6418" max="6418" width="34.85546875" style="20" customWidth="1"/>
    <col min="6419" max="6419" width="16.85546875" style="20" customWidth="1"/>
    <col min="6420" max="6420" width="9" style="20"/>
    <col min="6421" max="6421" width="23.140625" style="20" customWidth="1"/>
    <col min="6422" max="6422" width="19.85546875" style="20" customWidth="1"/>
    <col min="6423" max="6626" width="9" style="20"/>
    <col min="6627" max="6627" width="30.5703125" style="20" bestFit="1" customWidth="1"/>
    <col min="6628" max="6628" width="19.5703125" style="20" customWidth="1"/>
    <col min="6629" max="6629" width="19.140625" style="20" customWidth="1"/>
    <col min="6630" max="6630" width="15.7109375" style="20" customWidth="1"/>
    <col min="6631" max="6631" width="16.42578125" style="20" customWidth="1"/>
    <col min="6632" max="6633" width="18.140625" style="20" customWidth="1"/>
    <col min="6634" max="6634" width="16" style="20" customWidth="1"/>
    <col min="6635" max="6635" width="17.42578125" style="20" customWidth="1"/>
    <col min="6636" max="6637" width="16.28515625" style="20" bestFit="1" customWidth="1"/>
    <col min="6638" max="6639" width="0" style="20" hidden="1" customWidth="1"/>
    <col min="6640" max="6641" width="17.85546875" style="20" bestFit="1" customWidth="1"/>
    <col min="6642" max="6655" width="0" style="20" hidden="1" customWidth="1"/>
    <col min="6656" max="6656" width="17.42578125" style="20" customWidth="1"/>
    <col min="6657" max="6657" width="18" style="20" customWidth="1"/>
    <col min="6658" max="6658" width="17.140625" style="20" customWidth="1"/>
    <col min="6659" max="6659" width="16.42578125" style="20" customWidth="1"/>
    <col min="6660" max="6660" width="20.140625" style="20" customWidth="1"/>
    <col min="6661" max="6661" width="17.42578125" style="20" customWidth="1"/>
    <col min="6662" max="6662" width="20.28515625" style="20" customWidth="1"/>
    <col min="6663" max="6663" width="21.140625" style="20" customWidth="1"/>
    <col min="6664" max="6664" width="20.7109375" style="20" customWidth="1"/>
    <col min="6665" max="6665" width="11.5703125" style="20" customWidth="1"/>
    <col min="6666" max="6666" width="23" style="20" customWidth="1"/>
    <col min="6667" max="6667" width="31" style="20" customWidth="1"/>
    <col min="6668" max="6668" width="16.5703125" style="20" customWidth="1"/>
    <col min="6669" max="6669" width="28.7109375" style="20" customWidth="1"/>
    <col min="6670" max="6670" width="20.85546875" style="20" customWidth="1"/>
    <col min="6671" max="6671" width="20.28515625" style="20" customWidth="1"/>
    <col min="6672" max="6672" width="31.85546875" style="20" customWidth="1"/>
    <col min="6673" max="6673" width="20.85546875" style="20" customWidth="1"/>
    <col min="6674" max="6674" width="34.85546875" style="20" customWidth="1"/>
    <col min="6675" max="6675" width="16.85546875" style="20" customWidth="1"/>
    <col min="6676" max="6676" width="9" style="20"/>
    <col min="6677" max="6677" width="23.140625" style="20" customWidth="1"/>
    <col min="6678" max="6678" width="19.85546875" style="20" customWidth="1"/>
    <col min="6679" max="6882" width="9" style="20"/>
    <col min="6883" max="6883" width="30.5703125" style="20" bestFit="1" customWidth="1"/>
    <col min="6884" max="6884" width="19.5703125" style="20" customWidth="1"/>
    <col min="6885" max="6885" width="19.140625" style="20" customWidth="1"/>
    <col min="6886" max="6886" width="15.7109375" style="20" customWidth="1"/>
    <col min="6887" max="6887" width="16.42578125" style="20" customWidth="1"/>
    <col min="6888" max="6889" width="18.140625" style="20" customWidth="1"/>
    <col min="6890" max="6890" width="16" style="20" customWidth="1"/>
    <col min="6891" max="6891" width="17.42578125" style="20" customWidth="1"/>
    <col min="6892" max="6893" width="16.28515625" style="20" bestFit="1" customWidth="1"/>
    <col min="6894" max="6895" width="0" style="20" hidden="1" customWidth="1"/>
    <col min="6896" max="6897" width="17.85546875" style="20" bestFit="1" customWidth="1"/>
    <col min="6898" max="6911" width="0" style="20" hidden="1" customWidth="1"/>
    <col min="6912" max="6912" width="17.42578125" style="20" customWidth="1"/>
    <col min="6913" max="6913" width="18" style="20" customWidth="1"/>
    <col min="6914" max="6914" width="17.140625" style="20" customWidth="1"/>
    <col min="6915" max="6915" width="16.42578125" style="20" customWidth="1"/>
    <col min="6916" max="6916" width="20.140625" style="20" customWidth="1"/>
    <col min="6917" max="6917" width="17.42578125" style="20" customWidth="1"/>
    <col min="6918" max="6918" width="20.28515625" style="20" customWidth="1"/>
    <col min="6919" max="6919" width="21.140625" style="20" customWidth="1"/>
    <col min="6920" max="6920" width="20.7109375" style="20" customWidth="1"/>
    <col min="6921" max="6921" width="11.5703125" style="20" customWidth="1"/>
    <col min="6922" max="6922" width="23" style="20" customWidth="1"/>
    <col min="6923" max="6923" width="31" style="20" customWidth="1"/>
    <col min="6924" max="6924" width="16.5703125" style="20" customWidth="1"/>
    <col min="6925" max="6925" width="28.7109375" style="20" customWidth="1"/>
    <col min="6926" max="6926" width="20.85546875" style="20" customWidth="1"/>
    <col min="6927" max="6927" width="20.28515625" style="20" customWidth="1"/>
    <col min="6928" max="6928" width="31.85546875" style="20" customWidth="1"/>
    <col min="6929" max="6929" width="20.85546875" style="20" customWidth="1"/>
    <col min="6930" max="6930" width="34.85546875" style="20" customWidth="1"/>
    <col min="6931" max="6931" width="16.85546875" style="20" customWidth="1"/>
    <col min="6932" max="6932" width="9" style="20"/>
    <col min="6933" max="6933" width="23.140625" style="20" customWidth="1"/>
    <col min="6934" max="6934" width="19.85546875" style="20" customWidth="1"/>
    <col min="6935" max="7138" width="9" style="20"/>
    <col min="7139" max="7139" width="30.5703125" style="20" bestFit="1" customWidth="1"/>
    <col min="7140" max="7140" width="19.5703125" style="20" customWidth="1"/>
    <col min="7141" max="7141" width="19.140625" style="20" customWidth="1"/>
    <col min="7142" max="7142" width="15.7109375" style="20" customWidth="1"/>
    <col min="7143" max="7143" width="16.42578125" style="20" customWidth="1"/>
    <col min="7144" max="7145" width="18.140625" style="20" customWidth="1"/>
    <col min="7146" max="7146" width="16" style="20" customWidth="1"/>
    <col min="7147" max="7147" width="17.42578125" style="20" customWidth="1"/>
    <col min="7148" max="7149" width="16.28515625" style="20" bestFit="1" customWidth="1"/>
    <col min="7150" max="7151" width="0" style="20" hidden="1" customWidth="1"/>
    <col min="7152" max="7153" width="17.85546875" style="20" bestFit="1" customWidth="1"/>
    <col min="7154" max="7167" width="0" style="20" hidden="1" customWidth="1"/>
    <col min="7168" max="7168" width="17.42578125" style="20" customWidth="1"/>
    <col min="7169" max="7169" width="18" style="20" customWidth="1"/>
    <col min="7170" max="7170" width="17.140625" style="20" customWidth="1"/>
    <col min="7171" max="7171" width="16.42578125" style="20" customWidth="1"/>
    <col min="7172" max="7172" width="20.140625" style="20" customWidth="1"/>
    <col min="7173" max="7173" width="17.42578125" style="20" customWidth="1"/>
    <col min="7174" max="7174" width="20.28515625" style="20" customWidth="1"/>
    <col min="7175" max="7175" width="21.140625" style="20" customWidth="1"/>
    <col min="7176" max="7176" width="20.7109375" style="20" customWidth="1"/>
    <col min="7177" max="7177" width="11.5703125" style="20" customWidth="1"/>
    <col min="7178" max="7178" width="23" style="20" customWidth="1"/>
    <col min="7179" max="7179" width="31" style="20" customWidth="1"/>
    <col min="7180" max="7180" width="16.5703125" style="20" customWidth="1"/>
    <col min="7181" max="7181" width="28.7109375" style="20" customWidth="1"/>
    <col min="7182" max="7182" width="20.85546875" style="20" customWidth="1"/>
    <col min="7183" max="7183" width="20.28515625" style="20" customWidth="1"/>
    <col min="7184" max="7184" width="31.85546875" style="20" customWidth="1"/>
    <col min="7185" max="7185" width="20.85546875" style="20" customWidth="1"/>
    <col min="7186" max="7186" width="34.85546875" style="20" customWidth="1"/>
    <col min="7187" max="7187" width="16.85546875" style="20" customWidth="1"/>
    <col min="7188" max="7188" width="9" style="20"/>
    <col min="7189" max="7189" width="23.140625" style="20" customWidth="1"/>
    <col min="7190" max="7190" width="19.85546875" style="20" customWidth="1"/>
    <col min="7191" max="7394" width="9" style="20"/>
    <col min="7395" max="7395" width="30.5703125" style="20" bestFit="1" customWidth="1"/>
    <col min="7396" max="7396" width="19.5703125" style="20" customWidth="1"/>
    <col min="7397" max="7397" width="19.140625" style="20" customWidth="1"/>
    <col min="7398" max="7398" width="15.7109375" style="20" customWidth="1"/>
    <col min="7399" max="7399" width="16.42578125" style="20" customWidth="1"/>
    <col min="7400" max="7401" width="18.140625" style="20" customWidth="1"/>
    <col min="7402" max="7402" width="16" style="20" customWidth="1"/>
    <col min="7403" max="7403" width="17.42578125" style="20" customWidth="1"/>
    <col min="7404" max="7405" width="16.28515625" style="20" bestFit="1" customWidth="1"/>
    <col min="7406" max="7407" width="0" style="20" hidden="1" customWidth="1"/>
    <col min="7408" max="7409" width="17.85546875" style="20" bestFit="1" customWidth="1"/>
    <col min="7410" max="7423" width="0" style="20" hidden="1" customWidth="1"/>
    <col min="7424" max="7424" width="17.42578125" style="20" customWidth="1"/>
    <col min="7425" max="7425" width="18" style="20" customWidth="1"/>
    <col min="7426" max="7426" width="17.140625" style="20" customWidth="1"/>
    <col min="7427" max="7427" width="16.42578125" style="20" customWidth="1"/>
    <col min="7428" max="7428" width="20.140625" style="20" customWidth="1"/>
    <col min="7429" max="7429" width="17.42578125" style="20" customWidth="1"/>
    <col min="7430" max="7430" width="20.28515625" style="20" customWidth="1"/>
    <col min="7431" max="7431" width="21.140625" style="20" customWidth="1"/>
    <col min="7432" max="7432" width="20.7109375" style="20" customWidth="1"/>
    <col min="7433" max="7433" width="11.5703125" style="20" customWidth="1"/>
    <col min="7434" max="7434" width="23" style="20" customWidth="1"/>
    <col min="7435" max="7435" width="31" style="20" customWidth="1"/>
    <col min="7436" max="7436" width="16.5703125" style="20" customWidth="1"/>
    <col min="7437" max="7437" width="28.7109375" style="20" customWidth="1"/>
    <col min="7438" max="7438" width="20.85546875" style="20" customWidth="1"/>
    <col min="7439" max="7439" width="20.28515625" style="20" customWidth="1"/>
    <col min="7440" max="7440" width="31.85546875" style="20" customWidth="1"/>
    <col min="7441" max="7441" width="20.85546875" style="20" customWidth="1"/>
    <col min="7442" max="7442" width="34.85546875" style="20" customWidth="1"/>
    <col min="7443" max="7443" width="16.85546875" style="20" customWidth="1"/>
    <col min="7444" max="7444" width="9" style="20"/>
    <col min="7445" max="7445" width="23.140625" style="20" customWidth="1"/>
    <col min="7446" max="7446" width="19.85546875" style="20" customWidth="1"/>
    <col min="7447" max="7650" width="9" style="20"/>
    <col min="7651" max="7651" width="30.5703125" style="20" bestFit="1" customWidth="1"/>
    <col min="7652" max="7652" width="19.5703125" style="20" customWidth="1"/>
    <col min="7653" max="7653" width="19.140625" style="20" customWidth="1"/>
    <col min="7654" max="7654" width="15.7109375" style="20" customWidth="1"/>
    <col min="7655" max="7655" width="16.42578125" style="20" customWidth="1"/>
    <col min="7656" max="7657" width="18.140625" style="20" customWidth="1"/>
    <col min="7658" max="7658" width="16" style="20" customWidth="1"/>
    <col min="7659" max="7659" width="17.42578125" style="20" customWidth="1"/>
    <col min="7660" max="7661" width="16.28515625" style="20" bestFit="1" customWidth="1"/>
    <col min="7662" max="7663" width="0" style="20" hidden="1" customWidth="1"/>
    <col min="7664" max="7665" width="17.85546875" style="20" bestFit="1" customWidth="1"/>
    <col min="7666" max="7679" width="0" style="20" hidden="1" customWidth="1"/>
    <col min="7680" max="7680" width="17.42578125" style="20" customWidth="1"/>
    <col min="7681" max="7681" width="18" style="20" customWidth="1"/>
    <col min="7682" max="7682" width="17.140625" style="20" customWidth="1"/>
    <col min="7683" max="7683" width="16.42578125" style="20" customWidth="1"/>
    <col min="7684" max="7684" width="20.140625" style="20" customWidth="1"/>
    <col min="7685" max="7685" width="17.42578125" style="20" customWidth="1"/>
    <col min="7686" max="7686" width="20.28515625" style="20" customWidth="1"/>
    <col min="7687" max="7687" width="21.140625" style="20" customWidth="1"/>
    <col min="7688" max="7688" width="20.7109375" style="20" customWidth="1"/>
    <col min="7689" max="7689" width="11.5703125" style="20" customWidth="1"/>
    <col min="7690" max="7690" width="23" style="20" customWidth="1"/>
    <col min="7691" max="7691" width="31" style="20" customWidth="1"/>
    <col min="7692" max="7692" width="16.5703125" style="20" customWidth="1"/>
    <col min="7693" max="7693" width="28.7109375" style="20" customWidth="1"/>
    <col min="7694" max="7694" width="20.85546875" style="20" customWidth="1"/>
    <col min="7695" max="7695" width="20.28515625" style="20" customWidth="1"/>
    <col min="7696" max="7696" width="31.85546875" style="20" customWidth="1"/>
    <col min="7697" max="7697" width="20.85546875" style="20" customWidth="1"/>
    <col min="7698" max="7698" width="34.85546875" style="20" customWidth="1"/>
    <col min="7699" max="7699" width="16.85546875" style="20" customWidth="1"/>
    <col min="7700" max="7700" width="9" style="20"/>
    <col min="7701" max="7701" width="23.140625" style="20" customWidth="1"/>
    <col min="7702" max="7702" width="19.85546875" style="20" customWidth="1"/>
    <col min="7703" max="7906" width="9" style="20"/>
    <col min="7907" max="7907" width="30.5703125" style="20" bestFit="1" customWidth="1"/>
    <col min="7908" max="7908" width="19.5703125" style="20" customWidth="1"/>
    <col min="7909" max="7909" width="19.140625" style="20" customWidth="1"/>
    <col min="7910" max="7910" width="15.7109375" style="20" customWidth="1"/>
    <col min="7911" max="7911" width="16.42578125" style="20" customWidth="1"/>
    <col min="7912" max="7913" width="18.140625" style="20" customWidth="1"/>
    <col min="7914" max="7914" width="16" style="20" customWidth="1"/>
    <col min="7915" max="7915" width="17.42578125" style="20" customWidth="1"/>
    <col min="7916" max="7917" width="16.28515625" style="20" bestFit="1" customWidth="1"/>
    <col min="7918" max="7919" width="0" style="20" hidden="1" customWidth="1"/>
    <col min="7920" max="7921" width="17.85546875" style="20" bestFit="1" customWidth="1"/>
    <col min="7922" max="7935" width="0" style="20" hidden="1" customWidth="1"/>
    <col min="7936" max="7936" width="17.42578125" style="20" customWidth="1"/>
    <col min="7937" max="7937" width="18" style="20" customWidth="1"/>
    <col min="7938" max="7938" width="17.140625" style="20" customWidth="1"/>
    <col min="7939" max="7939" width="16.42578125" style="20" customWidth="1"/>
    <col min="7940" max="7940" width="20.140625" style="20" customWidth="1"/>
    <col min="7941" max="7941" width="17.42578125" style="20" customWidth="1"/>
    <col min="7942" max="7942" width="20.28515625" style="20" customWidth="1"/>
    <col min="7943" max="7943" width="21.140625" style="20" customWidth="1"/>
    <col min="7944" max="7944" width="20.7109375" style="20" customWidth="1"/>
    <col min="7945" max="7945" width="11.5703125" style="20" customWidth="1"/>
    <col min="7946" max="7946" width="23" style="20" customWidth="1"/>
    <col min="7947" max="7947" width="31" style="20" customWidth="1"/>
    <col min="7948" max="7948" width="16.5703125" style="20" customWidth="1"/>
    <col min="7949" max="7949" width="28.7109375" style="20" customWidth="1"/>
    <col min="7950" max="7950" width="20.85546875" style="20" customWidth="1"/>
    <col min="7951" max="7951" width="20.28515625" style="20" customWidth="1"/>
    <col min="7952" max="7952" width="31.85546875" style="20" customWidth="1"/>
    <col min="7953" max="7953" width="20.85546875" style="20" customWidth="1"/>
    <col min="7954" max="7954" width="34.85546875" style="20" customWidth="1"/>
    <col min="7955" max="7955" width="16.85546875" style="20" customWidth="1"/>
    <col min="7956" max="7956" width="9" style="20"/>
    <col min="7957" max="7957" width="23.140625" style="20" customWidth="1"/>
    <col min="7958" max="7958" width="19.85546875" style="20" customWidth="1"/>
    <col min="7959" max="8162" width="9" style="20"/>
    <col min="8163" max="8163" width="30.5703125" style="20" bestFit="1" customWidth="1"/>
    <col min="8164" max="8164" width="19.5703125" style="20" customWidth="1"/>
    <col min="8165" max="8165" width="19.140625" style="20" customWidth="1"/>
    <col min="8166" max="8166" width="15.7109375" style="20" customWidth="1"/>
    <col min="8167" max="8167" width="16.42578125" style="20" customWidth="1"/>
    <col min="8168" max="8169" width="18.140625" style="20" customWidth="1"/>
    <col min="8170" max="8170" width="16" style="20" customWidth="1"/>
    <col min="8171" max="8171" width="17.42578125" style="20" customWidth="1"/>
    <col min="8172" max="8173" width="16.28515625" style="20" bestFit="1" customWidth="1"/>
    <col min="8174" max="8175" width="0" style="20" hidden="1" customWidth="1"/>
    <col min="8176" max="8177" width="17.85546875" style="20" bestFit="1" customWidth="1"/>
    <col min="8178" max="8191" width="0" style="20" hidden="1" customWidth="1"/>
    <col min="8192" max="8192" width="17.42578125" style="20" customWidth="1"/>
    <col min="8193" max="8193" width="18" style="20" customWidth="1"/>
    <col min="8194" max="8194" width="17.140625" style="20" customWidth="1"/>
    <col min="8195" max="8195" width="16.42578125" style="20" customWidth="1"/>
    <col min="8196" max="8196" width="20.140625" style="20" customWidth="1"/>
    <col min="8197" max="8197" width="17.42578125" style="20" customWidth="1"/>
    <col min="8198" max="8198" width="20.28515625" style="20" customWidth="1"/>
    <col min="8199" max="8199" width="21.140625" style="20" customWidth="1"/>
    <col min="8200" max="8200" width="20.7109375" style="20" customWidth="1"/>
    <col min="8201" max="8201" width="11.5703125" style="20" customWidth="1"/>
    <col min="8202" max="8202" width="23" style="20" customWidth="1"/>
    <col min="8203" max="8203" width="31" style="20" customWidth="1"/>
    <col min="8204" max="8204" width="16.5703125" style="20" customWidth="1"/>
    <col min="8205" max="8205" width="28.7109375" style="20" customWidth="1"/>
    <col min="8206" max="8206" width="20.85546875" style="20" customWidth="1"/>
    <col min="8207" max="8207" width="20.28515625" style="20" customWidth="1"/>
    <col min="8208" max="8208" width="31.85546875" style="20" customWidth="1"/>
    <col min="8209" max="8209" width="20.85546875" style="20" customWidth="1"/>
    <col min="8210" max="8210" width="34.85546875" style="20" customWidth="1"/>
    <col min="8211" max="8211" width="16.85546875" style="20" customWidth="1"/>
    <col min="8212" max="8212" width="9" style="20"/>
    <col min="8213" max="8213" width="23.140625" style="20" customWidth="1"/>
    <col min="8214" max="8214" width="19.85546875" style="20" customWidth="1"/>
    <col min="8215" max="8418" width="9" style="20"/>
    <col min="8419" max="8419" width="30.5703125" style="20" bestFit="1" customWidth="1"/>
    <col min="8420" max="8420" width="19.5703125" style="20" customWidth="1"/>
    <col min="8421" max="8421" width="19.140625" style="20" customWidth="1"/>
    <col min="8422" max="8422" width="15.7109375" style="20" customWidth="1"/>
    <col min="8423" max="8423" width="16.42578125" style="20" customWidth="1"/>
    <col min="8424" max="8425" width="18.140625" style="20" customWidth="1"/>
    <col min="8426" max="8426" width="16" style="20" customWidth="1"/>
    <col min="8427" max="8427" width="17.42578125" style="20" customWidth="1"/>
    <col min="8428" max="8429" width="16.28515625" style="20" bestFit="1" customWidth="1"/>
    <col min="8430" max="8431" width="0" style="20" hidden="1" customWidth="1"/>
    <col min="8432" max="8433" width="17.85546875" style="20" bestFit="1" customWidth="1"/>
    <col min="8434" max="8447" width="0" style="20" hidden="1" customWidth="1"/>
    <col min="8448" max="8448" width="17.42578125" style="20" customWidth="1"/>
    <col min="8449" max="8449" width="18" style="20" customWidth="1"/>
    <col min="8450" max="8450" width="17.140625" style="20" customWidth="1"/>
    <col min="8451" max="8451" width="16.42578125" style="20" customWidth="1"/>
    <col min="8452" max="8452" width="20.140625" style="20" customWidth="1"/>
    <col min="8453" max="8453" width="17.42578125" style="20" customWidth="1"/>
    <col min="8454" max="8454" width="20.28515625" style="20" customWidth="1"/>
    <col min="8455" max="8455" width="21.140625" style="20" customWidth="1"/>
    <col min="8456" max="8456" width="20.7109375" style="20" customWidth="1"/>
    <col min="8457" max="8457" width="11.5703125" style="20" customWidth="1"/>
    <col min="8458" max="8458" width="23" style="20" customWidth="1"/>
    <col min="8459" max="8459" width="31" style="20" customWidth="1"/>
    <col min="8460" max="8460" width="16.5703125" style="20" customWidth="1"/>
    <col min="8461" max="8461" width="28.7109375" style="20" customWidth="1"/>
    <col min="8462" max="8462" width="20.85546875" style="20" customWidth="1"/>
    <col min="8463" max="8463" width="20.28515625" style="20" customWidth="1"/>
    <col min="8464" max="8464" width="31.85546875" style="20" customWidth="1"/>
    <col min="8465" max="8465" width="20.85546875" style="20" customWidth="1"/>
    <col min="8466" max="8466" width="34.85546875" style="20" customWidth="1"/>
    <col min="8467" max="8467" width="16.85546875" style="20" customWidth="1"/>
    <col min="8468" max="8468" width="9" style="20"/>
    <col min="8469" max="8469" width="23.140625" style="20" customWidth="1"/>
    <col min="8470" max="8470" width="19.85546875" style="20" customWidth="1"/>
    <col min="8471" max="8674" width="9" style="20"/>
    <col min="8675" max="8675" width="30.5703125" style="20" bestFit="1" customWidth="1"/>
    <col min="8676" max="8676" width="19.5703125" style="20" customWidth="1"/>
    <col min="8677" max="8677" width="19.140625" style="20" customWidth="1"/>
    <col min="8678" max="8678" width="15.7109375" style="20" customWidth="1"/>
    <col min="8679" max="8679" width="16.42578125" style="20" customWidth="1"/>
    <col min="8680" max="8681" width="18.140625" style="20" customWidth="1"/>
    <col min="8682" max="8682" width="16" style="20" customWidth="1"/>
    <col min="8683" max="8683" width="17.42578125" style="20" customWidth="1"/>
    <col min="8684" max="8685" width="16.28515625" style="20" bestFit="1" customWidth="1"/>
    <col min="8686" max="8687" width="0" style="20" hidden="1" customWidth="1"/>
    <col min="8688" max="8689" width="17.85546875" style="20" bestFit="1" customWidth="1"/>
    <col min="8690" max="8703" width="0" style="20" hidden="1" customWidth="1"/>
    <col min="8704" max="8704" width="17.42578125" style="20" customWidth="1"/>
    <col min="8705" max="8705" width="18" style="20" customWidth="1"/>
    <col min="8706" max="8706" width="17.140625" style="20" customWidth="1"/>
    <col min="8707" max="8707" width="16.42578125" style="20" customWidth="1"/>
    <col min="8708" max="8708" width="20.140625" style="20" customWidth="1"/>
    <col min="8709" max="8709" width="17.42578125" style="20" customWidth="1"/>
    <col min="8710" max="8710" width="20.28515625" style="20" customWidth="1"/>
    <col min="8711" max="8711" width="21.140625" style="20" customWidth="1"/>
    <col min="8712" max="8712" width="20.7109375" style="20" customWidth="1"/>
    <col min="8713" max="8713" width="11.5703125" style="20" customWidth="1"/>
    <col min="8714" max="8714" width="23" style="20" customWidth="1"/>
    <col min="8715" max="8715" width="31" style="20" customWidth="1"/>
    <col min="8716" max="8716" width="16.5703125" style="20" customWidth="1"/>
    <col min="8717" max="8717" width="28.7109375" style="20" customWidth="1"/>
    <col min="8718" max="8718" width="20.85546875" style="20" customWidth="1"/>
    <col min="8719" max="8719" width="20.28515625" style="20" customWidth="1"/>
    <col min="8720" max="8720" width="31.85546875" style="20" customWidth="1"/>
    <col min="8721" max="8721" width="20.85546875" style="20" customWidth="1"/>
    <col min="8722" max="8722" width="34.85546875" style="20" customWidth="1"/>
    <col min="8723" max="8723" width="16.85546875" style="20" customWidth="1"/>
    <col min="8724" max="8724" width="9" style="20"/>
    <col min="8725" max="8725" width="23.140625" style="20" customWidth="1"/>
    <col min="8726" max="8726" width="19.85546875" style="20" customWidth="1"/>
    <col min="8727" max="8930" width="9" style="20"/>
    <col min="8931" max="8931" width="30.5703125" style="20" bestFit="1" customWidth="1"/>
    <col min="8932" max="8932" width="19.5703125" style="20" customWidth="1"/>
    <col min="8933" max="8933" width="19.140625" style="20" customWidth="1"/>
    <col min="8934" max="8934" width="15.7109375" style="20" customWidth="1"/>
    <col min="8935" max="8935" width="16.42578125" style="20" customWidth="1"/>
    <col min="8936" max="8937" width="18.140625" style="20" customWidth="1"/>
    <col min="8938" max="8938" width="16" style="20" customWidth="1"/>
    <col min="8939" max="8939" width="17.42578125" style="20" customWidth="1"/>
    <col min="8940" max="8941" width="16.28515625" style="20" bestFit="1" customWidth="1"/>
    <col min="8942" max="8943" width="0" style="20" hidden="1" customWidth="1"/>
    <col min="8944" max="8945" width="17.85546875" style="20" bestFit="1" customWidth="1"/>
    <col min="8946" max="8959" width="0" style="20" hidden="1" customWidth="1"/>
    <col min="8960" max="8960" width="17.42578125" style="20" customWidth="1"/>
    <col min="8961" max="8961" width="18" style="20" customWidth="1"/>
    <col min="8962" max="8962" width="17.140625" style="20" customWidth="1"/>
    <col min="8963" max="8963" width="16.42578125" style="20" customWidth="1"/>
    <col min="8964" max="8964" width="20.140625" style="20" customWidth="1"/>
    <col min="8965" max="8965" width="17.42578125" style="20" customWidth="1"/>
    <col min="8966" max="8966" width="20.28515625" style="20" customWidth="1"/>
    <col min="8967" max="8967" width="21.140625" style="20" customWidth="1"/>
    <col min="8968" max="8968" width="20.7109375" style="20" customWidth="1"/>
    <col min="8969" max="8969" width="11.5703125" style="20" customWidth="1"/>
    <col min="8970" max="8970" width="23" style="20" customWidth="1"/>
    <col min="8971" max="8971" width="31" style="20" customWidth="1"/>
    <col min="8972" max="8972" width="16.5703125" style="20" customWidth="1"/>
    <col min="8973" max="8973" width="28.7109375" style="20" customWidth="1"/>
    <col min="8974" max="8974" width="20.85546875" style="20" customWidth="1"/>
    <col min="8975" max="8975" width="20.28515625" style="20" customWidth="1"/>
    <col min="8976" max="8976" width="31.85546875" style="20" customWidth="1"/>
    <col min="8977" max="8977" width="20.85546875" style="20" customWidth="1"/>
    <col min="8978" max="8978" width="34.85546875" style="20" customWidth="1"/>
    <col min="8979" max="8979" width="16.85546875" style="20" customWidth="1"/>
    <col min="8980" max="8980" width="9" style="20"/>
    <col min="8981" max="8981" width="23.140625" style="20" customWidth="1"/>
    <col min="8982" max="8982" width="19.85546875" style="20" customWidth="1"/>
    <col min="8983" max="9186" width="9" style="20"/>
    <col min="9187" max="9187" width="30.5703125" style="20" bestFit="1" customWidth="1"/>
    <col min="9188" max="9188" width="19.5703125" style="20" customWidth="1"/>
    <col min="9189" max="9189" width="19.140625" style="20" customWidth="1"/>
    <col min="9190" max="9190" width="15.7109375" style="20" customWidth="1"/>
    <col min="9191" max="9191" width="16.42578125" style="20" customWidth="1"/>
    <col min="9192" max="9193" width="18.140625" style="20" customWidth="1"/>
    <col min="9194" max="9194" width="16" style="20" customWidth="1"/>
    <col min="9195" max="9195" width="17.42578125" style="20" customWidth="1"/>
    <col min="9196" max="9197" width="16.28515625" style="20" bestFit="1" customWidth="1"/>
    <col min="9198" max="9199" width="0" style="20" hidden="1" customWidth="1"/>
    <col min="9200" max="9201" width="17.85546875" style="20" bestFit="1" customWidth="1"/>
    <col min="9202" max="9215" width="0" style="20" hidden="1" customWidth="1"/>
    <col min="9216" max="9216" width="17.42578125" style="20" customWidth="1"/>
    <col min="9217" max="9217" width="18" style="20" customWidth="1"/>
    <col min="9218" max="9218" width="17.140625" style="20" customWidth="1"/>
    <col min="9219" max="9219" width="16.42578125" style="20" customWidth="1"/>
    <col min="9220" max="9220" width="20.140625" style="20" customWidth="1"/>
    <col min="9221" max="9221" width="17.42578125" style="20" customWidth="1"/>
    <col min="9222" max="9222" width="20.28515625" style="20" customWidth="1"/>
    <col min="9223" max="9223" width="21.140625" style="20" customWidth="1"/>
    <col min="9224" max="9224" width="20.7109375" style="20" customWidth="1"/>
    <col min="9225" max="9225" width="11.5703125" style="20" customWidth="1"/>
    <col min="9226" max="9226" width="23" style="20" customWidth="1"/>
    <col min="9227" max="9227" width="31" style="20" customWidth="1"/>
    <col min="9228" max="9228" width="16.5703125" style="20" customWidth="1"/>
    <col min="9229" max="9229" width="28.7109375" style="20" customWidth="1"/>
    <col min="9230" max="9230" width="20.85546875" style="20" customWidth="1"/>
    <col min="9231" max="9231" width="20.28515625" style="20" customWidth="1"/>
    <col min="9232" max="9232" width="31.85546875" style="20" customWidth="1"/>
    <col min="9233" max="9233" width="20.85546875" style="20" customWidth="1"/>
    <col min="9234" max="9234" width="34.85546875" style="20" customWidth="1"/>
    <col min="9235" max="9235" width="16.85546875" style="20" customWidth="1"/>
    <col min="9236" max="9236" width="9" style="20"/>
    <col min="9237" max="9237" width="23.140625" style="20" customWidth="1"/>
    <col min="9238" max="9238" width="19.85546875" style="20" customWidth="1"/>
    <col min="9239" max="9442" width="9" style="20"/>
    <col min="9443" max="9443" width="30.5703125" style="20" bestFit="1" customWidth="1"/>
    <col min="9444" max="9444" width="19.5703125" style="20" customWidth="1"/>
    <col min="9445" max="9445" width="19.140625" style="20" customWidth="1"/>
    <col min="9446" max="9446" width="15.7109375" style="20" customWidth="1"/>
    <col min="9447" max="9447" width="16.42578125" style="20" customWidth="1"/>
    <col min="9448" max="9449" width="18.140625" style="20" customWidth="1"/>
    <col min="9450" max="9450" width="16" style="20" customWidth="1"/>
    <col min="9451" max="9451" width="17.42578125" style="20" customWidth="1"/>
    <col min="9452" max="9453" width="16.28515625" style="20" bestFit="1" customWidth="1"/>
    <col min="9454" max="9455" width="0" style="20" hidden="1" customWidth="1"/>
    <col min="9456" max="9457" width="17.85546875" style="20" bestFit="1" customWidth="1"/>
    <col min="9458" max="9471" width="0" style="20" hidden="1" customWidth="1"/>
    <col min="9472" max="9472" width="17.42578125" style="20" customWidth="1"/>
    <col min="9473" max="9473" width="18" style="20" customWidth="1"/>
    <col min="9474" max="9474" width="17.140625" style="20" customWidth="1"/>
    <col min="9475" max="9475" width="16.42578125" style="20" customWidth="1"/>
    <col min="9476" max="9476" width="20.140625" style="20" customWidth="1"/>
    <col min="9477" max="9477" width="17.42578125" style="20" customWidth="1"/>
    <col min="9478" max="9478" width="20.28515625" style="20" customWidth="1"/>
    <col min="9479" max="9479" width="21.140625" style="20" customWidth="1"/>
    <col min="9480" max="9480" width="20.7109375" style="20" customWidth="1"/>
    <col min="9481" max="9481" width="11.5703125" style="20" customWidth="1"/>
    <col min="9482" max="9482" width="23" style="20" customWidth="1"/>
    <col min="9483" max="9483" width="31" style="20" customWidth="1"/>
    <col min="9484" max="9484" width="16.5703125" style="20" customWidth="1"/>
    <col min="9485" max="9485" width="28.7109375" style="20" customWidth="1"/>
    <col min="9486" max="9486" width="20.85546875" style="20" customWidth="1"/>
    <col min="9487" max="9487" width="20.28515625" style="20" customWidth="1"/>
    <col min="9488" max="9488" width="31.85546875" style="20" customWidth="1"/>
    <col min="9489" max="9489" width="20.85546875" style="20" customWidth="1"/>
    <col min="9490" max="9490" width="34.85546875" style="20" customWidth="1"/>
    <col min="9491" max="9491" width="16.85546875" style="20" customWidth="1"/>
    <col min="9492" max="9492" width="9" style="20"/>
    <col min="9493" max="9493" width="23.140625" style="20" customWidth="1"/>
    <col min="9494" max="9494" width="19.85546875" style="20" customWidth="1"/>
    <col min="9495" max="9698" width="9" style="20"/>
    <col min="9699" max="9699" width="30.5703125" style="20" bestFit="1" customWidth="1"/>
    <col min="9700" max="9700" width="19.5703125" style="20" customWidth="1"/>
    <col min="9701" max="9701" width="19.140625" style="20" customWidth="1"/>
    <col min="9702" max="9702" width="15.7109375" style="20" customWidth="1"/>
    <col min="9703" max="9703" width="16.42578125" style="20" customWidth="1"/>
    <col min="9704" max="9705" width="18.140625" style="20" customWidth="1"/>
    <col min="9706" max="9706" width="16" style="20" customWidth="1"/>
    <col min="9707" max="9707" width="17.42578125" style="20" customWidth="1"/>
    <col min="9708" max="9709" width="16.28515625" style="20" bestFit="1" customWidth="1"/>
    <col min="9710" max="9711" width="0" style="20" hidden="1" customWidth="1"/>
    <col min="9712" max="9713" width="17.85546875" style="20" bestFit="1" customWidth="1"/>
    <col min="9714" max="9727" width="0" style="20" hidden="1" customWidth="1"/>
    <col min="9728" max="9728" width="17.42578125" style="20" customWidth="1"/>
    <col min="9729" max="9729" width="18" style="20" customWidth="1"/>
    <col min="9730" max="9730" width="17.140625" style="20" customWidth="1"/>
    <col min="9731" max="9731" width="16.42578125" style="20" customWidth="1"/>
    <col min="9732" max="9732" width="20.140625" style="20" customWidth="1"/>
    <col min="9733" max="9733" width="17.42578125" style="20" customWidth="1"/>
    <col min="9734" max="9734" width="20.28515625" style="20" customWidth="1"/>
    <col min="9735" max="9735" width="21.140625" style="20" customWidth="1"/>
    <col min="9736" max="9736" width="20.7109375" style="20" customWidth="1"/>
    <col min="9737" max="9737" width="11.5703125" style="20" customWidth="1"/>
    <col min="9738" max="9738" width="23" style="20" customWidth="1"/>
    <col min="9739" max="9739" width="31" style="20" customWidth="1"/>
    <col min="9740" max="9740" width="16.5703125" style="20" customWidth="1"/>
    <col min="9741" max="9741" width="28.7109375" style="20" customWidth="1"/>
    <col min="9742" max="9742" width="20.85546875" style="20" customWidth="1"/>
    <col min="9743" max="9743" width="20.28515625" style="20" customWidth="1"/>
    <col min="9744" max="9744" width="31.85546875" style="20" customWidth="1"/>
    <col min="9745" max="9745" width="20.85546875" style="20" customWidth="1"/>
    <col min="9746" max="9746" width="34.85546875" style="20" customWidth="1"/>
    <col min="9747" max="9747" width="16.85546875" style="20" customWidth="1"/>
    <col min="9748" max="9748" width="9" style="20"/>
    <col min="9749" max="9749" width="23.140625" style="20" customWidth="1"/>
    <col min="9750" max="9750" width="19.85546875" style="20" customWidth="1"/>
    <col min="9751" max="9954" width="9" style="20"/>
    <col min="9955" max="9955" width="30.5703125" style="20" bestFit="1" customWidth="1"/>
    <col min="9956" max="9956" width="19.5703125" style="20" customWidth="1"/>
    <col min="9957" max="9957" width="19.140625" style="20" customWidth="1"/>
    <col min="9958" max="9958" width="15.7109375" style="20" customWidth="1"/>
    <col min="9959" max="9959" width="16.42578125" style="20" customWidth="1"/>
    <col min="9960" max="9961" width="18.140625" style="20" customWidth="1"/>
    <col min="9962" max="9962" width="16" style="20" customWidth="1"/>
    <col min="9963" max="9963" width="17.42578125" style="20" customWidth="1"/>
    <col min="9964" max="9965" width="16.28515625" style="20" bestFit="1" customWidth="1"/>
    <col min="9966" max="9967" width="0" style="20" hidden="1" customWidth="1"/>
    <col min="9968" max="9969" width="17.85546875" style="20" bestFit="1" customWidth="1"/>
    <col min="9970" max="9983" width="0" style="20" hidden="1" customWidth="1"/>
    <col min="9984" max="9984" width="17.42578125" style="20" customWidth="1"/>
    <col min="9985" max="9985" width="18" style="20" customWidth="1"/>
    <col min="9986" max="9986" width="17.140625" style="20" customWidth="1"/>
    <col min="9987" max="9987" width="16.42578125" style="20" customWidth="1"/>
    <col min="9988" max="9988" width="20.140625" style="20" customWidth="1"/>
    <col min="9989" max="9989" width="17.42578125" style="20" customWidth="1"/>
    <col min="9990" max="9990" width="20.28515625" style="20" customWidth="1"/>
    <col min="9991" max="9991" width="21.140625" style="20" customWidth="1"/>
    <col min="9992" max="9992" width="20.7109375" style="20" customWidth="1"/>
    <col min="9993" max="9993" width="11.5703125" style="20" customWidth="1"/>
    <col min="9994" max="9994" width="23" style="20" customWidth="1"/>
    <col min="9995" max="9995" width="31" style="20" customWidth="1"/>
    <col min="9996" max="9996" width="16.5703125" style="20" customWidth="1"/>
    <col min="9997" max="9997" width="28.7109375" style="20" customWidth="1"/>
    <col min="9998" max="9998" width="20.85546875" style="20" customWidth="1"/>
    <col min="9999" max="9999" width="20.28515625" style="20" customWidth="1"/>
    <col min="10000" max="10000" width="31.85546875" style="20" customWidth="1"/>
    <col min="10001" max="10001" width="20.85546875" style="20" customWidth="1"/>
    <col min="10002" max="10002" width="34.85546875" style="20" customWidth="1"/>
    <col min="10003" max="10003" width="16.85546875" style="20" customWidth="1"/>
    <col min="10004" max="10004" width="9" style="20"/>
    <col min="10005" max="10005" width="23.140625" style="20" customWidth="1"/>
    <col min="10006" max="10006" width="19.85546875" style="20" customWidth="1"/>
    <col min="10007" max="10210" width="9" style="20"/>
    <col min="10211" max="10211" width="30.5703125" style="20" bestFit="1" customWidth="1"/>
    <col min="10212" max="10212" width="19.5703125" style="20" customWidth="1"/>
    <col min="10213" max="10213" width="19.140625" style="20" customWidth="1"/>
    <col min="10214" max="10214" width="15.7109375" style="20" customWidth="1"/>
    <col min="10215" max="10215" width="16.42578125" style="20" customWidth="1"/>
    <col min="10216" max="10217" width="18.140625" style="20" customWidth="1"/>
    <col min="10218" max="10218" width="16" style="20" customWidth="1"/>
    <col min="10219" max="10219" width="17.42578125" style="20" customWidth="1"/>
    <col min="10220" max="10221" width="16.28515625" style="20" bestFit="1" customWidth="1"/>
    <col min="10222" max="10223" width="0" style="20" hidden="1" customWidth="1"/>
    <col min="10224" max="10225" width="17.85546875" style="20" bestFit="1" customWidth="1"/>
    <col min="10226" max="10239" width="0" style="20" hidden="1" customWidth="1"/>
    <col min="10240" max="10240" width="17.42578125" style="20" customWidth="1"/>
    <col min="10241" max="10241" width="18" style="20" customWidth="1"/>
    <col min="10242" max="10242" width="17.140625" style="20" customWidth="1"/>
    <col min="10243" max="10243" width="16.42578125" style="20" customWidth="1"/>
    <col min="10244" max="10244" width="20.140625" style="20" customWidth="1"/>
    <col min="10245" max="10245" width="17.42578125" style="20" customWidth="1"/>
    <col min="10246" max="10246" width="20.28515625" style="20" customWidth="1"/>
    <col min="10247" max="10247" width="21.140625" style="20" customWidth="1"/>
    <col min="10248" max="10248" width="20.7109375" style="20" customWidth="1"/>
    <col min="10249" max="10249" width="11.5703125" style="20" customWidth="1"/>
    <col min="10250" max="10250" width="23" style="20" customWidth="1"/>
    <col min="10251" max="10251" width="31" style="20" customWidth="1"/>
    <col min="10252" max="10252" width="16.5703125" style="20" customWidth="1"/>
    <col min="10253" max="10253" width="28.7109375" style="20" customWidth="1"/>
    <col min="10254" max="10254" width="20.85546875" style="20" customWidth="1"/>
    <col min="10255" max="10255" width="20.28515625" style="20" customWidth="1"/>
    <col min="10256" max="10256" width="31.85546875" style="20" customWidth="1"/>
    <col min="10257" max="10257" width="20.85546875" style="20" customWidth="1"/>
    <col min="10258" max="10258" width="34.85546875" style="20" customWidth="1"/>
    <col min="10259" max="10259" width="16.85546875" style="20" customWidth="1"/>
    <col min="10260" max="10260" width="9" style="20"/>
    <col min="10261" max="10261" width="23.140625" style="20" customWidth="1"/>
    <col min="10262" max="10262" width="19.85546875" style="20" customWidth="1"/>
    <col min="10263" max="10466" width="9" style="20"/>
    <col min="10467" max="10467" width="30.5703125" style="20" bestFit="1" customWidth="1"/>
    <col min="10468" max="10468" width="19.5703125" style="20" customWidth="1"/>
    <col min="10469" max="10469" width="19.140625" style="20" customWidth="1"/>
    <col min="10470" max="10470" width="15.7109375" style="20" customWidth="1"/>
    <col min="10471" max="10471" width="16.42578125" style="20" customWidth="1"/>
    <col min="10472" max="10473" width="18.140625" style="20" customWidth="1"/>
    <col min="10474" max="10474" width="16" style="20" customWidth="1"/>
    <col min="10475" max="10475" width="17.42578125" style="20" customWidth="1"/>
    <col min="10476" max="10477" width="16.28515625" style="20" bestFit="1" customWidth="1"/>
    <col min="10478" max="10479" width="0" style="20" hidden="1" customWidth="1"/>
    <col min="10480" max="10481" width="17.85546875" style="20" bestFit="1" customWidth="1"/>
    <col min="10482" max="10495" width="0" style="20" hidden="1" customWidth="1"/>
    <col min="10496" max="10496" width="17.42578125" style="20" customWidth="1"/>
    <col min="10497" max="10497" width="18" style="20" customWidth="1"/>
    <col min="10498" max="10498" width="17.140625" style="20" customWidth="1"/>
    <col min="10499" max="10499" width="16.42578125" style="20" customWidth="1"/>
    <col min="10500" max="10500" width="20.140625" style="20" customWidth="1"/>
    <col min="10501" max="10501" width="17.42578125" style="20" customWidth="1"/>
    <col min="10502" max="10502" width="20.28515625" style="20" customWidth="1"/>
    <col min="10503" max="10503" width="21.140625" style="20" customWidth="1"/>
    <col min="10504" max="10504" width="20.7109375" style="20" customWidth="1"/>
    <col min="10505" max="10505" width="11.5703125" style="20" customWidth="1"/>
    <col min="10506" max="10506" width="23" style="20" customWidth="1"/>
    <col min="10507" max="10507" width="31" style="20" customWidth="1"/>
    <col min="10508" max="10508" width="16.5703125" style="20" customWidth="1"/>
    <col min="10509" max="10509" width="28.7109375" style="20" customWidth="1"/>
    <col min="10510" max="10510" width="20.85546875" style="20" customWidth="1"/>
    <col min="10511" max="10511" width="20.28515625" style="20" customWidth="1"/>
    <col min="10512" max="10512" width="31.85546875" style="20" customWidth="1"/>
    <col min="10513" max="10513" width="20.85546875" style="20" customWidth="1"/>
    <col min="10514" max="10514" width="34.85546875" style="20" customWidth="1"/>
    <col min="10515" max="10515" width="16.85546875" style="20" customWidth="1"/>
    <col min="10516" max="10516" width="9" style="20"/>
    <col min="10517" max="10517" width="23.140625" style="20" customWidth="1"/>
    <col min="10518" max="10518" width="19.85546875" style="20" customWidth="1"/>
    <col min="10519" max="10722" width="9" style="20"/>
    <col min="10723" max="10723" width="30.5703125" style="20" bestFit="1" customWidth="1"/>
    <col min="10724" max="10724" width="19.5703125" style="20" customWidth="1"/>
    <col min="10725" max="10725" width="19.140625" style="20" customWidth="1"/>
    <col min="10726" max="10726" width="15.7109375" style="20" customWidth="1"/>
    <col min="10727" max="10727" width="16.42578125" style="20" customWidth="1"/>
    <col min="10728" max="10729" width="18.140625" style="20" customWidth="1"/>
    <col min="10730" max="10730" width="16" style="20" customWidth="1"/>
    <col min="10731" max="10731" width="17.42578125" style="20" customWidth="1"/>
    <col min="10732" max="10733" width="16.28515625" style="20" bestFit="1" customWidth="1"/>
    <col min="10734" max="10735" width="0" style="20" hidden="1" customWidth="1"/>
    <col min="10736" max="10737" width="17.85546875" style="20" bestFit="1" customWidth="1"/>
    <col min="10738" max="10751" width="0" style="20" hidden="1" customWidth="1"/>
    <col min="10752" max="10752" width="17.42578125" style="20" customWidth="1"/>
    <col min="10753" max="10753" width="18" style="20" customWidth="1"/>
    <col min="10754" max="10754" width="17.140625" style="20" customWidth="1"/>
    <col min="10755" max="10755" width="16.42578125" style="20" customWidth="1"/>
    <col min="10756" max="10756" width="20.140625" style="20" customWidth="1"/>
    <col min="10757" max="10757" width="17.42578125" style="20" customWidth="1"/>
    <col min="10758" max="10758" width="20.28515625" style="20" customWidth="1"/>
    <col min="10759" max="10759" width="21.140625" style="20" customWidth="1"/>
    <col min="10760" max="10760" width="20.7109375" style="20" customWidth="1"/>
    <col min="10761" max="10761" width="11.5703125" style="20" customWidth="1"/>
    <col min="10762" max="10762" width="23" style="20" customWidth="1"/>
    <col min="10763" max="10763" width="31" style="20" customWidth="1"/>
    <col min="10764" max="10764" width="16.5703125" style="20" customWidth="1"/>
    <col min="10765" max="10765" width="28.7109375" style="20" customWidth="1"/>
    <col min="10766" max="10766" width="20.85546875" style="20" customWidth="1"/>
    <col min="10767" max="10767" width="20.28515625" style="20" customWidth="1"/>
    <col min="10768" max="10768" width="31.85546875" style="20" customWidth="1"/>
    <col min="10769" max="10769" width="20.85546875" style="20" customWidth="1"/>
    <col min="10770" max="10770" width="34.85546875" style="20" customWidth="1"/>
    <col min="10771" max="10771" width="16.85546875" style="20" customWidth="1"/>
    <col min="10772" max="10772" width="9" style="20"/>
    <col min="10773" max="10773" width="23.140625" style="20" customWidth="1"/>
    <col min="10774" max="10774" width="19.85546875" style="20" customWidth="1"/>
    <col min="10775" max="10978" width="9" style="20"/>
    <col min="10979" max="10979" width="30.5703125" style="20" bestFit="1" customWidth="1"/>
    <col min="10980" max="10980" width="19.5703125" style="20" customWidth="1"/>
    <col min="10981" max="10981" width="19.140625" style="20" customWidth="1"/>
    <col min="10982" max="10982" width="15.7109375" style="20" customWidth="1"/>
    <col min="10983" max="10983" width="16.42578125" style="20" customWidth="1"/>
    <col min="10984" max="10985" width="18.140625" style="20" customWidth="1"/>
    <col min="10986" max="10986" width="16" style="20" customWidth="1"/>
    <col min="10987" max="10987" width="17.42578125" style="20" customWidth="1"/>
    <col min="10988" max="10989" width="16.28515625" style="20" bestFit="1" customWidth="1"/>
    <col min="10990" max="10991" width="0" style="20" hidden="1" customWidth="1"/>
    <col min="10992" max="10993" width="17.85546875" style="20" bestFit="1" customWidth="1"/>
    <col min="10994" max="11007" width="0" style="20" hidden="1" customWidth="1"/>
    <col min="11008" max="11008" width="17.42578125" style="20" customWidth="1"/>
    <col min="11009" max="11009" width="18" style="20" customWidth="1"/>
    <col min="11010" max="11010" width="17.140625" style="20" customWidth="1"/>
    <col min="11011" max="11011" width="16.42578125" style="20" customWidth="1"/>
    <col min="11012" max="11012" width="20.140625" style="20" customWidth="1"/>
    <col min="11013" max="11013" width="17.42578125" style="20" customWidth="1"/>
    <col min="11014" max="11014" width="20.28515625" style="20" customWidth="1"/>
    <col min="11015" max="11015" width="21.140625" style="20" customWidth="1"/>
    <col min="11016" max="11016" width="20.7109375" style="20" customWidth="1"/>
    <col min="11017" max="11017" width="11.5703125" style="20" customWidth="1"/>
    <col min="11018" max="11018" width="23" style="20" customWidth="1"/>
    <col min="11019" max="11019" width="31" style="20" customWidth="1"/>
    <col min="11020" max="11020" width="16.5703125" style="20" customWidth="1"/>
    <col min="11021" max="11021" width="28.7109375" style="20" customWidth="1"/>
    <col min="11022" max="11022" width="20.85546875" style="20" customWidth="1"/>
    <col min="11023" max="11023" width="20.28515625" style="20" customWidth="1"/>
    <col min="11024" max="11024" width="31.85546875" style="20" customWidth="1"/>
    <col min="11025" max="11025" width="20.85546875" style="20" customWidth="1"/>
    <col min="11026" max="11026" width="34.85546875" style="20" customWidth="1"/>
    <col min="11027" max="11027" width="16.85546875" style="20" customWidth="1"/>
    <col min="11028" max="11028" width="9" style="20"/>
    <col min="11029" max="11029" width="23.140625" style="20" customWidth="1"/>
    <col min="11030" max="11030" width="19.85546875" style="20" customWidth="1"/>
    <col min="11031" max="11234" width="9" style="20"/>
    <col min="11235" max="11235" width="30.5703125" style="20" bestFit="1" customWidth="1"/>
    <col min="11236" max="11236" width="19.5703125" style="20" customWidth="1"/>
    <col min="11237" max="11237" width="19.140625" style="20" customWidth="1"/>
    <col min="11238" max="11238" width="15.7109375" style="20" customWidth="1"/>
    <col min="11239" max="11239" width="16.42578125" style="20" customWidth="1"/>
    <col min="11240" max="11241" width="18.140625" style="20" customWidth="1"/>
    <col min="11242" max="11242" width="16" style="20" customWidth="1"/>
    <col min="11243" max="11243" width="17.42578125" style="20" customWidth="1"/>
    <col min="11244" max="11245" width="16.28515625" style="20" bestFit="1" customWidth="1"/>
    <col min="11246" max="11247" width="0" style="20" hidden="1" customWidth="1"/>
    <col min="11248" max="11249" width="17.85546875" style="20" bestFit="1" customWidth="1"/>
    <col min="11250" max="11263" width="0" style="20" hidden="1" customWidth="1"/>
    <col min="11264" max="11264" width="17.42578125" style="20" customWidth="1"/>
    <col min="11265" max="11265" width="18" style="20" customWidth="1"/>
    <col min="11266" max="11266" width="17.140625" style="20" customWidth="1"/>
    <col min="11267" max="11267" width="16.42578125" style="20" customWidth="1"/>
    <col min="11268" max="11268" width="20.140625" style="20" customWidth="1"/>
    <col min="11269" max="11269" width="17.42578125" style="20" customWidth="1"/>
    <col min="11270" max="11270" width="20.28515625" style="20" customWidth="1"/>
    <col min="11271" max="11271" width="21.140625" style="20" customWidth="1"/>
    <col min="11272" max="11272" width="20.7109375" style="20" customWidth="1"/>
    <col min="11273" max="11273" width="11.5703125" style="20" customWidth="1"/>
    <col min="11274" max="11274" width="23" style="20" customWidth="1"/>
    <col min="11275" max="11275" width="31" style="20" customWidth="1"/>
    <col min="11276" max="11276" width="16.5703125" style="20" customWidth="1"/>
    <col min="11277" max="11277" width="28.7109375" style="20" customWidth="1"/>
    <col min="11278" max="11278" width="20.85546875" style="20" customWidth="1"/>
    <col min="11279" max="11279" width="20.28515625" style="20" customWidth="1"/>
    <col min="11280" max="11280" width="31.85546875" style="20" customWidth="1"/>
    <col min="11281" max="11281" width="20.85546875" style="20" customWidth="1"/>
    <col min="11282" max="11282" width="34.85546875" style="20" customWidth="1"/>
    <col min="11283" max="11283" width="16.85546875" style="20" customWidth="1"/>
    <col min="11284" max="11284" width="9" style="20"/>
    <col min="11285" max="11285" width="23.140625" style="20" customWidth="1"/>
    <col min="11286" max="11286" width="19.85546875" style="20" customWidth="1"/>
    <col min="11287" max="11490" width="9" style="20"/>
    <col min="11491" max="11491" width="30.5703125" style="20" bestFit="1" customWidth="1"/>
    <col min="11492" max="11492" width="19.5703125" style="20" customWidth="1"/>
    <col min="11493" max="11493" width="19.140625" style="20" customWidth="1"/>
    <col min="11494" max="11494" width="15.7109375" style="20" customWidth="1"/>
    <col min="11495" max="11495" width="16.42578125" style="20" customWidth="1"/>
    <col min="11496" max="11497" width="18.140625" style="20" customWidth="1"/>
    <col min="11498" max="11498" width="16" style="20" customWidth="1"/>
    <col min="11499" max="11499" width="17.42578125" style="20" customWidth="1"/>
    <col min="11500" max="11501" width="16.28515625" style="20" bestFit="1" customWidth="1"/>
    <col min="11502" max="11503" width="0" style="20" hidden="1" customWidth="1"/>
    <col min="11504" max="11505" width="17.85546875" style="20" bestFit="1" customWidth="1"/>
    <col min="11506" max="11519" width="0" style="20" hidden="1" customWidth="1"/>
    <col min="11520" max="11520" width="17.42578125" style="20" customWidth="1"/>
    <col min="11521" max="11521" width="18" style="20" customWidth="1"/>
    <col min="11522" max="11522" width="17.140625" style="20" customWidth="1"/>
    <col min="11523" max="11523" width="16.42578125" style="20" customWidth="1"/>
    <col min="11524" max="11524" width="20.140625" style="20" customWidth="1"/>
    <col min="11525" max="11525" width="17.42578125" style="20" customWidth="1"/>
    <col min="11526" max="11526" width="20.28515625" style="20" customWidth="1"/>
    <col min="11527" max="11527" width="21.140625" style="20" customWidth="1"/>
    <col min="11528" max="11528" width="20.7109375" style="20" customWidth="1"/>
    <col min="11529" max="11529" width="11.5703125" style="20" customWidth="1"/>
    <col min="11530" max="11530" width="23" style="20" customWidth="1"/>
    <col min="11531" max="11531" width="31" style="20" customWidth="1"/>
    <col min="11532" max="11532" width="16.5703125" style="20" customWidth="1"/>
    <col min="11533" max="11533" width="28.7109375" style="20" customWidth="1"/>
    <col min="11534" max="11534" width="20.85546875" style="20" customWidth="1"/>
    <col min="11535" max="11535" width="20.28515625" style="20" customWidth="1"/>
    <col min="11536" max="11536" width="31.85546875" style="20" customWidth="1"/>
    <col min="11537" max="11537" width="20.85546875" style="20" customWidth="1"/>
    <col min="11538" max="11538" width="34.85546875" style="20" customWidth="1"/>
    <col min="11539" max="11539" width="16.85546875" style="20" customWidth="1"/>
    <col min="11540" max="11540" width="9" style="20"/>
    <col min="11541" max="11541" width="23.140625" style="20" customWidth="1"/>
    <col min="11542" max="11542" width="19.85546875" style="20" customWidth="1"/>
    <col min="11543" max="11746" width="9" style="20"/>
    <col min="11747" max="11747" width="30.5703125" style="20" bestFit="1" customWidth="1"/>
    <col min="11748" max="11748" width="19.5703125" style="20" customWidth="1"/>
    <col min="11749" max="11749" width="19.140625" style="20" customWidth="1"/>
    <col min="11750" max="11750" width="15.7109375" style="20" customWidth="1"/>
    <col min="11751" max="11751" width="16.42578125" style="20" customWidth="1"/>
    <col min="11752" max="11753" width="18.140625" style="20" customWidth="1"/>
    <col min="11754" max="11754" width="16" style="20" customWidth="1"/>
    <col min="11755" max="11755" width="17.42578125" style="20" customWidth="1"/>
    <col min="11756" max="11757" width="16.28515625" style="20" bestFit="1" customWidth="1"/>
    <col min="11758" max="11759" width="0" style="20" hidden="1" customWidth="1"/>
    <col min="11760" max="11761" width="17.85546875" style="20" bestFit="1" customWidth="1"/>
    <col min="11762" max="11775" width="0" style="20" hidden="1" customWidth="1"/>
    <col min="11776" max="11776" width="17.42578125" style="20" customWidth="1"/>
    <col min="11777" max="11777" width="18" style="20" customWidth="1"/>
    <col min="11778" max="11778" width="17.140625" style="20" customWidth="1"/>
    <col min="11779" max="11779" width="16.42578125" style="20" customWidth="1"/>
    <col min="11780" max="11780" width="20.140625" style="20" customWidth="1"/>
    <col min="11781" max="11781" width="17.42578125" style="20" customWidth="1"/>
    <col min="11782" max="11782" width="20.28515625" style="20" customWidth="1"/>
    <col min="11783" max="11783" width="21.140625" style="20" customWidth="1"/>
    <col min="11784" max="11784" width="20.7109375" style="20" customWidth="1"/>
    <col min="11785" max="11785" width="11.5703125" style="20" customWidth="1"/>
    <col min="11786" max="11786" width="23" style="20" customWidth="1"/>
    <col min="11787" max="11787" width="31" style="20" customWidth="1"/>
    <col min="11788" max="11788" width="16.5703125" style="20" customWidth="1"/>
    <col min="11789" max="11789" width="28.7109375" style="20" customWidth="1"/>
    <col min="11790" max="11790" width="20.85546875" style="20" customWidth="1"/>
    <col min="11791" max="11791" width="20.28515625" style="20" customWidth="1"/>
    <col min="11792" max="11792" width="31.85546875" style="20" customWidth="1"/>
    <col min="11793" max="11793" width="20.85546875" style="20" customWidth="1"/>
    <col min="11794" max="11794" width="34.85546875" style="20" customWidth="1"/>
    <col min="11795" max="11795" width="16.85546875" style="20" customWidth="1"/>
    <col min="11796" max="11796" width="9" style="20"/>
    <col min="11797" max="11797" width="23.140625" style="20" customWidth="1"/>
    <col min="11798" max="11798" width="19.85546875" style="20" customWidth="1"/>
    <col min="11799" max="12002" width="9" style="20"/>
    <col min="12003" max="12003" width="30.5703125" style="20" bestFit="1" customWidth="1"/>
    <col min="12004" max="12004" width="19.5703125" style="20" customWidth="1"/>
    <col min="12005" max="12005" width="19.140625" style="20" customWidth="1"/>
    <col min="12006" max="12006" width="15.7109375" style="20" customWidth="1"/>
    <col min="12007" max="12007" width="16.42578125" style="20" customWidth="1"/>
    <col min="12008" max="12009" width="18.140625" style="20" customWidth="1"/>
    <col min="12010" max="12010" width="16" style="20" customWidth="1"/>
    <col min="12011" max="12011" width="17.42578125" style="20" customWidth="1"/>
    <col min="12012" max="12013" width="16.28515625" style="20" bestFit="1" customWidth="1"/>
    <col min="12014" max="12015" width="0" style="20" hidden="1" customWidth="1"/>
    <col min="12016" max="12017" width="17.85546875" style="20" bestFit="1" customWidth="1"/>
    <col min="12018" max="12031" width="0" style="20" hidden="1" customWidth="1"/>
    <col min="12032" max="12032" width="17.42578125" style="20" customWidth="1"/>
    <col min="12033" max="12033" width="18" style="20" customWidth="1"/>
    <col min="12034" max="12034" width="17.140625" style="20" customWidth="1"/>
    <col min="12035" max="12035" width="16.42578125" style="20" customWidth="1"/>
    <col min="12036" max="12036" width="20.140625" style="20" customWidth="1"/>
    <col min="12037" max="12037" width="17.42578125" style="20" customWidth="1"/>
    <col min="12038" max="12038" width="20.28515625" style="20" customWidth="1"/>
    <col min="12039" max="12039" width="21.140625" style="20" customWidth="1"/>
    <col min="12040" max="12040" width="20.7109375" style="20" customWidth="1"/>
    <col min="12041" max="12041" width="11.5703125" style="20" customWidth="1"/>
    <col min="12042" max="12042" width="23" style="20" customWidth="1"/>
    <col min="12043" max="12043" width="31" style="20" customWidth="1"/>
    <col min="12044" max="12044" width="16.5703125" style="20" customWidth="1"/>
    <col min="12045" max="12045" width="28.7109375" style="20" customWidth="1"/>
    <col min="12046" max="12046" width="20.85546875" style="20" customWidth="1"/>
    <col min="12047" max="12047" width="20.28515625" style="20" customWidth="1"/>
    <col min="12048" max="12048" width="31.85546875" style="20" customWidth="1"/>
    <col min="12049" max="12049" width="20.85546875" style="20" customWidth="1"/>
    <col min="12050" max="12050" width="34.85546875" style="20" customWidth="1"/>
    <col min="12051" max="12051" width="16.85546875" style="20" customWidth="1"/>
    <col min="12052" max="12052" width="9" style="20"/>
    <col min="12053" max="12053" width="23.140625" style="20" customWidth="1"/>
    <col min="12054" max="12054" width="19.85546875" style="20" customWidth="1"/>
    <col min="12055" max="12258" width="9" style="20"/>
    <col min="12259" max="12259" width="30.5703125" style="20" bestFit="1" customWidth="1"/>
    <col min="12260" max="12260" width="19.5703125" style="20" customWidth="1"/>
    <col min="12261" max="12261" width="19.140625" style="20" customWidth="1"/>
    <col min="12262" max="12262" width="15.7109375" style="20" customWidth="1"/>
    <col min="12263" max="12263" width="16.42578125" style="20" customWidth="1"/>
    <col min="12264" max="12265" width="18.140625" style="20" customWidth="1"/>
    <col min="12266" max="12266" width="16" style="20" customWidth="1"/>
    <col min="12267" max="12267" width="17.42578125" style="20" customWidth="1"/>
    <col min="12268" max="12269" width="16.28515625" style="20" bestFit="1" customWidth="1"/>
    <col min="12270" max="12271" width="0" style="20" hidden="1" customWidth="1"/>
    <col min="12272" max="12273" width="17.85546875" style="20" bestFit="1" customWidth="1"/>
    <col min="12274" max="12287" width="0" style="20" hidden="1" customWidth="1"/>
    <col min="12288" max="12288" width="17.42578125" style="20" customWidth="1"/>
    <col min="12289" max="12289" width="18" style="20" customWidth="1"/>
    <col min="12290" max="12290" width="17.140625" style="20" customWidth="1"/>
    <col min="12291" max="12291" width="16.42578125" style="20" customWidth="1"/>
    <col min="12292" max="12292" width="20.140625" style="20" customWidth="1"/>
    <col min="12293" max="12293" width="17.42578125" style="20" customWidth="1"/>
    <col min="12294" max="12294" width="20.28515625" style="20" customWidth="1"/>
    <col min="12295" max="12295" width="21.140625" style="20" customWidth="1"/>
    <col min="12296" max="12296" width="20.7109375" style="20" customWidth="1"/>
    <col min="12297" max="12297" width="11.5703125" style="20" customWidth="1"/>
    <col min="12298" max="12298" width="23" style="20" customWidth="1"/>
    <col min="12299" max="12299" width="31" style="20" customWidth="1"/>
    <col min="12300" max="12300" width="16.5703125" style="20" customWidth="1"/>
    <col min="12301" max="12301" width="28.7109375" style="20" customWidth="1"/>
    <col min="12302" max="12302" width="20.85546875" style="20" customWidth="1"/>
    <col min="12303" max="12303" width="20.28515625" style="20" customWidth="1"/>
    <col min="12304" max="12304" width="31.85546875" style="20" customWidth="1"/>
    <col min="12305" max="12305" width="20.85546875" style="20" customWidth="1"/>
    <col min="12306" max="12306" width="34.85546875" style="20" customWidth="1"/>
    <col min="12307" max="12307" width="16.85546875" style="20" customWidth="1"/>
    <col min="12308" max="12308" width="9" style="20"/>
    <col min="12309" max="12309" width="23.140625" style="20" customWidth="1"/>
    <col min="12310" max="12310" width="19.85546875" style="20" customWidth="1"/>
    <col min="12311" max="12514" width="9" style="20"/>
    <col min="12515" max="12515" width="30.5703125" style="20" bestFit="1" customWidth="1"/>
    <col min="12516" max="12516" width="19.5703125" style="20" customWidth="1"/>
    <col min="12517" max="12517" width="19.140625" style="20" customWidth="1"/>
    <col min="12518" max="12518" width="15.7109375" style="20" customWidth="1"/>
    <col min="12519" max="12519" width="16.42578125" style="20" customWidth="1"/>
    <col min="12520" max="12521" width="18.140625" style="20" customWidth="1"/>
    <col min="12522" max="12522" width="16" style="20" customWidth="1"/>
    <col min="12523" max="12523" width="17.42578125" style="20" customWidth="1"/>
    <col min="12524" max="12525" width="16.28515625" style="20" bestFit="1" customWidth="1"/>
    <col min="12526" max="12527" width="0" style="20" hidden="1" customWidth="1"/>
    <col min="12528" max="12529" width="17.85546875" style="20" bestFit="1" customWidth="1"/>
    <col min="12530" max="12543" width="0" style="20" hidden="1" customWidth="1"/>
    <col min="12544" max="12544" width="17.42578125" style="20" customWidth="1"/>
    <col min="12545" max="12545" width="18" style="20" customWidth="1"/>
    <col min="12546" max="12546" width="17.140625" style="20" customWidth="1"/>
    <col min="12547" max="12547" width="16.42578125" style="20" customWidth="1"/>
    <col min="12548" max="12548" width="20.140625" style="20" customWidth="1"/>
    <col min="12549" max="12549" width="17.42578125" style="20" customWidth="1"/>
    <col min="12550" max="12550" width="20.28515625" style="20" customWidth="1"/>
    <col min="12551" max="12551" width="21.140625" style="20" customWidth="1"/>
    <col min="12552" max="12552" width="20.7109375" style="20" customWidth="1"/>
    <col min="12553" max="12553" width="11.5703125" style="20" customWidth="1"/>
    <col min="12554" max="12554" width="23" style="20" customWidth="1"/>
    <col min="12555" max="12555" width="31" style="20" customWidth="1"/>
    <col min="12556" max="12556" width="16.5703125" style="20" customWidth="1"/>
    <col min="12557" max="12557" width="28.7109375" style="20" customWidth="1"/>
    <col min="12558" max="12558" width="20.85546875" style="20" customWidth="1"/>
    <col min="12559" max="12559" width="20.28515625" style="20" customWidth="1"/>
    <col min="12560" max="12560" width="31.85546875" style="20" customWidth="1"/>
    <col min="12561" max="12561" width="20.85546875" style="20" customWidth="1"/>
    <col min="12562" max="12562" width="34.85546875" style="20" customWidth="1"/>
    <col min="12563" max="12563" width="16.85546875" style="20" customWidth="1"/>
    <col min="12564" max="12564" width="9" style="20"/>
    <col min="12565" max="12565" width="23.140625" style="20" customWidth="1"/>
    <col min="12566" max="12566" width="19.85546875" style="20" customWidth="1"/>
    <col min="12567" max="12770" width="9" style="20"/>
    <col min="12771" max="12771" width="30.5703125" style="20" bestFit="1" customWidth="1"/>
    <col min="12772" max="12772" width="19.5703125" style="20" customWidth="1"/>
    <col min="12773" max="12773" width="19.140625" style="20" customWidth="1"/>
    <col min="12774" max="12774" width="15.7109375" style="20" customWidth="1"/>
    <col min="12775" max="12775" width="16.42578125" style="20" customWidth="1"/>
    <col min="12776" max="12777" width="18.140625" style="20" customWidth="1"/>
    <col min="12778" max="12778" width="16" style="20" customWidth="1"/>
    <col min="12779" max="12779" width="17.42578125" style="20" customWidth="1"/>
    <col min="12780" max="12781" width="16.28515625" style="20" bestFit="1" customWidth="1"/>
    <col min="12782" max="12783" width="0" style="20" hidden="1" customWidth="1"/>
    <col min="12784" max="12785" width="17.85546875" style="20" bestFit="1" customWidth="1"/>
    <col min="12786" max="12799" width="0" style="20" hidden="1" customWidth="1"/>
    <col min="12800" max="12800" width="17.42578125" style="20" customWidth="1"/>
    <col min="12801" max="12801" width="18" style="20" customWidth="1"/>
    <col min="12802" max="12802" width="17.140625" style="20" customWidth="1"/>
    <col min="12803" max="12803" width="16.42578125" style="20" customWidth="1"/>
    <col min="12804" max="12804" width="20.140625" style="20" customWidth="1"/>
    <col min="12805" max="12805" width="17.42578125" style="20" customWidth="1"/>
    <col min="12806" max="12806" width="20.28515625" style="20" customWidth="1"/>
    <col min="12807" max="12807" width="21.140625" style="20" customWidth="1"/>
    <col min="12808" max="12808" width="20.7109375" style="20" customWidth="1"/>
    <col min="12809" max="12809" width="11.5703125" style="20" customWidth="1"/>
    <col min="12810" max="12810" width="23" style="20" customWidth="1"/>
    <col min="12811" max="12811" width="31" style="20" customWidth="1"/>
    <col min="12812" max="12812" width="16.5703125" style="20" customWidth="1"/>
    <col min="12813" max="12813" width="28.7109375" style="20" customWidth="1"/>
    <col min="12814" max="12814" width="20.85546875" style="20" customWidth="1"/>
    <col min="12815" max="12815" width="20.28515625" style="20" customWidth="1"/>
    <col min="12816" max="12816" width="31.85546875" style="20" customWidth="1"/>
    <col min="12817" max="12817" width="20.85546875" style="20" customWidth="1"/>
    <col min="12818" max="12818" width="34.85546875" style="20" customWidth="1"/>
    <col min="12819" max="12819" width="16.85546875" style="20" customWidth="1"/>
    <col min="12820" max="12820" width="9" style="20"/>
    <col min="12821" max="12821" width="23.140625" style="20" customWidth="1"/>
    <col min="12822" max="12822" width="19.85546875" style="20" customWidth="1"/>
    <col min="12823" max="13026" width="9" style="20"/>
    <col min="13027" max="13027" width="30.5703125" style="20" bestFit="1" customWidth="1"/>
    <col min="13028" max="13028" width="19.5703125" style="20" customWidth="1"/>
    <col min="13029" max="13029" width="19.140625" style="20" customWidth="1"/>
    <col min="13030" max="13030" width="15.7109375" style="20" customWidth="1"/>
    <col min="13031" max="13031" width="16.42578125" style="20" customWidth="1"/>
    <col min="13032" max="13033" width="18.140625" style="20" customWidth="1"/>
    <col min="13034" max="13034" width="16" style="20" customWidth="1"/>
    <col min="13035" max="13035" width="17.42578125" style="20" customWidth="1"/>
    <col min="13036" max="13037" width="16.28515625" style="20" bestFit="1" customWidth="1"/>
    <col min="13038" max="13039" width="0" style="20" hidden="1" customWidth="1"/>
    <col min="13040" max="13041" width="17.85546875" style="20" bestFit="1" customWidth="1"/>
    <col min="13042" max="13055" width="0" style="20" hidden="1" customWidth="1"/>
    <col min="13056" max="13056" width="17.42578125" style="20" customWidth="1"/>
    <col min="13057" max="13057" width="18" style="20" customWidth="1"/>
    <col min="13058" max="13058" width="17.140625" style="20" customWidth="1"/>
    <col min="13059" max="13059" width="16.42578125" style="20" customWidth="1"/>
    <col min="13060" max="13060" width="20.140625" style="20" customWidth="1"/>
    <col min="13061" max="13061" width="17.42578125" style="20" customWidth="1"/>
    <col min="13062" max="13062" width="20.28515625" style="20" customWidth="1"/>
    <col min="13063" max="13063" width="21.140625" style="20" customWidth="1"/>
    <col min="13064" max="13064" width="20.7109375" style="20" customWidth="1"/>
    <col min="13065" max="13065" width="11.5703125" style="20" customWidth="1"/>
    <col min="13066" max="13066" width="23" style="20" customWidth="1"/>
    <col min="13067" max="13067" width="31" style="20" customWidth="1"/>
    <col min="13068" max="13068" width="16.5703125" style="20" customWidth="1"/>
    <col min="13069" max="13069" width="28.7109375" style="20" customWidth="1"/>
    <col min="13070" max="13070" width="20.85546875" style="20" customWidth="1"/>
    <col min="13071" max="13071" width="20.28515625" style="20" customWidth="1"/>
    <col min="13072" max="13072" width="31.85546875" style="20" customWidth="1"/>
    <col min="13073" max="13073" width="20.85546875" style="20" customWidth="1"/>
    <col min="13074" max="13074" width="34.85546875" style="20" customWidth="1"/>
    <col min="13075" max="13075" width="16.85546875" style="20" customWidth="1"/>
    <col min="13076" max="13076" width="9" style="20"/>
    <col min="13077" max="13077" width="23.140625" style="20" customWidth="1"/>
    <col min="13078" max="13078" width="19.85546875" style="20" customWidth="1"/>
    <col min="13079" max="13282" width="9" style="20"/>
    <col min="13283" max="13283" width="30.5703125" style="20" bestFit="1" customWidth="1"/>
    <col min="13284" max="13284" width="19.5703125" style="20" customWidth="1"/>
    <col min="13285" max="13285" width="19.140625" style="20" customWidth="1"/>
    <col min="13286" max="13286" width="15.7109375" style="20" customWidth="1"/>
    <col min="13287" max="13287" width="16.42578125" style="20" customWidth="1"/>
    <col min="13288" max="13289" width="18.140625" style="20" customWidth="1"/>
    <col min="13290" max="13290" width="16" style="20" customWidth="1"/>
    <col min="13291" max="13291" width="17.42578125" style="20" customWidth="1"/>
    <col min="13292" max="13293" width="16.28515625" style="20" bestFit="1" customWidth="1"/>
    <col min="13294" max="13295" width="0" style="20" hidden="1" customWidth="1"/>
    <col min="13296" max="13297" width="17.85546875" style="20" bestFit="1" customWidth="1"/>
    <col min="13298" max="13311" width="0" style="20" hidden="1" customWidth="1"/>
    <col min="13312" max="13312" width="17.42578125" style="20" customWidth="1"/>
    <col min="13313" max="13313" width="18" style="20" customWidth="1"/>
    <col min="13314" max="13314" width="17.140625" style="20" customWidth="1"/>
    <col min="13315" max="13315" width="16.42578125" style="20" customWidth="1"/>
    <col min="13316" max="13316" width="20.140625" style="20" customWidth="1"/>
    <col min="13317" max="13317" width="17.42578125" style="20" customWidth="1"/>
    <col min="13318" max="13318" width="20.28515625" style="20" customWidth="1"/>
    <col min="13319" max="13319" width="21.140625" style="20" customWidth="1"/>
    <col min="13320" max="13320" width="20.7109375" style="20" customWidth="1"/>
    <col min="13321" max="13321" width="11.5703125" style="20" customWidth="1"/>
    <col min="13322" max="13322" width="23" style="20" customWidth="1"/>
    <col min="13323" max="13323" width="31" style="20" customWidth="1"/>
    <col min="13324" max="13324" width="16.5703125" style="20" customWidth="1"/>
    <col min="13325" max="13325" width="28.7109375" style="20" customWidth="1"/>
    <col min="13326" max="13326" width="20.85546875" style="20" customWidth="1"/>
    <col min="13327" max="13327" width="20.28515625" style="20" customWidth="1"/>
    <col min="13328" max="13328" width="31.85546875" style="20" customWidth="1"/>
    <col min="13329" max="13329" width="20.85546875" style="20" customWidth="1"/>
    <col min="13330" max="13330" width="34.85546875" style="20" customWidth="1"/>
    <col min="13331" max="13331" width="16.85546875" style="20" customWidth="1"/>
    <col min="13332" max="13332" width="9" style="20"/>
    <col min="13333" max="13333" width="23.140625" style="20" customWidth="1"/>
    <col min="13334" max="13334" width="19.85546875" style="20" customWidth="1"/>
    <col min="13335" max="13538" width="9" style="20"/>
    <col min="13539" max="13539" width="30.5703125" style="20" bestFit="1" customWidth="1"/>
    <col min="13540" max="13540" width="19.5703125" style="20" customWidth="1"/>
    <col min="13541" max="13541" width="19.140625" style="20" customWidth="1"/>
    <col min="13542" max="13542" width="15.7109375" style="20" customWidth="1"/>
    <col min="13543" max="13543" width="16.42578125" style="20" customWidth="1"/>
    <col min="13544" max="13545" width="18.140625" style="20" customWidth="1"/>
    <col min="13546" max="13546" width="16" style="20" customWidth="1"/>
    <col min="13547" max="13547" width="17.42578125" style="20" customWidth="1"/>
    <col min="13548" max="13549" width="16.28515625" style="20" bestFit="1" customWidth="1"/>
    <col min="13550" max="13551" width="0" style="20" hidden="1" customWidth="1"/>
    <col min="13552" max="13553" width="17.85546875" style="20" bestFit="1" customWidth="1"/>
    <col min="13554" max="13567" width="0" style="20" hidden="1" customWidth="1"/>
    <col min="13568" max="13568" width="17.42578125" style="20" customWidth="1"/>
    <col min="13569" max="13569" width="18" style="20" customWidth="1"/>
    <col min="13570" max="13570" width="17.140625" style="20" customWidth="1"/>
    <col min="13571" max="13571" width="16.42578125" style="20" customWidth="1"/>
    <col min="13572" max="13572" width="20.140625" style="20" customWidth="1"/>
    <col min="13573" max="13573" width="17.42578125" style="20" customWidth="1"/>
    <col min="13574" max="13574" width="20.28515625" style="20" customWidth="1"/>
    <col min="13575" max="13575" width="21.140625" style="20" customWidth="1"/>
    <col min="13576" max="13576" width="20.7109375" style="20" customWidth="1"/>
    <col min="13577" max="13577" width="11.5703125" style="20" customWidth="1"/>
    <col min="13578" max="13578" width="23" style="20" customWidth="1"/>
    <col min="13579" max="13579" width="31" style="20" customWidth="1"/>
    <col min="13580" max="13580" width="16.5703125" style="20" customWidth="1"/>
    <col min="13581" max="13581" width="28.7109375" style="20" customWidth="1"/>
    <col min="13582" max="13582" width="20.85546875" style="20" customWidth="1"/>
    <col min="13583" max="13583" width="20.28515625" style="20" customWidth="1"/>
    <col min="13584" max="13584" width="31.85546875" style="20" customWidth="1"/>
    <col min="13585" max="13585" width="20.85546875" style="20" customWidth="1"/>
    <col min="13586" max="13586" width="34.85546875" style="20" customWidth="1"/>
    <col min="13587" max="13587" width="16.85546875" style="20" customWidth="1"/>
    <col min="13588" max="13588" width="9" style="20"/>
    <col min="13589" max="13589" width="23.140625" style="20" customWidth="1"/>
    <col min="13590" max="13590" width="19.85546875" style="20" customWidth="1"/>
    <col min="13591" max="13794" width="9" style="20"/>
    <col min="13795" max="13795" width="30.5703125" style="20" bestFit="1" customWidth="1"/>
    <col min="13796" max="13796" width="19.5703125" style="20" customWidth="1"/>
    <col min="13797" max="13797" width="19.140625" style="20" customWidth="1"/>
    <col min="13798" max="13798" width="15.7109375" style="20" customWidth="1"/>
    <col min="13799" max="13799" width="16.42578125" style="20" customWidth="1"/>
    <col min="13800" max="13801" width="18.140625" style="20" customWidth="1"/>
    <col min="13802" max="13802" width="16" style="20" customWidth="1"/>
    <col min="13803" max="13803" width="17.42578125" style="20" customWidth="1"/>
    <col min="13804" max="13805" width="16.28515625" style="20" bestFit="1" customWidth="1"/>
    <col min="13806" max="13807" width="0" style="20" hidden="1" customWidth="1"/>
    <col min="13808" max="13809" width="17.85546875" style="20" bestFit="1" customWidth="1"/>
    <col min="13810" max="13823" width="0" style="20" hidden="1" customWidth="1"/>
    <col min="13824" max="13824" width="17.42578125" style="20" customWidth="1"/>
    <col min="13825" max="13825" width="18" style="20" customWidth="1"/>
    <col min="13826" max="13826" width="17.140625" style="20" customWidth="1"/>
    <col min="13827" max="13827" width="16.42578125" style="20" customWidth="1"/>
    <col min="13828" max="13828" width="20.140625" style="20" customWidth="1"/>
    <col min="13829" max="13829" width="17.42578125" style="20" customWidth="1"/>
    <col min="13830" max="13830" width="20.28515625" style="20" customWidth="1"/>
    <col min="13831" max="13831" width="21.140625" style="20" customWidth="1"/>
    <col min="13832" max="13832" width="20.7109375" style="20" customWidth="1"/>
    <col min="13833" max="13833" width="11.5703125" style="20" customWidth="1"/>
    <col min="13834" max="13834" width="23" style="20" customWidth="1"/>
    <col min="13835" max="13835" width="31" style="20" customWidth="1"/>
    <col min="13836" max="13836" width="16.5703125" style="20" customWidth="1"/>
    <col min="13837" max="13837" width="28.7109375" style="20" customWidth="1"/>
    <col min="13838" max="13838" width="20.85546875" style="20" customWidth="1"/>
    <col min="13839" max="13839" width="20.28515625" style="20" customWidth="1"/>
    <col min="13840" max="13840" width="31.85546875" style="20" customWidth="1"/>
    <col min="13841" max="13841" width="20.85546875" style="20" customWidth="1"/>
    <col min="13842" max="13842" width="34.85546875" style="20" customWidth="1"/>
    <col min="13843" max="13843" width="16.85546875" style="20" customWidth="1"/>
    <col min="13844" max="13844" width="9" style="20"/>
    <col min="13845" max="13845" width="23.140625" style="20" customWidth="1"/>
    <col min="13846" max="13846" width="19.85546875" style="20" customWidth="1"/>
    <col min="13847" max="14050" width="9" style="20"/>
    <col min="14051" max="14051" width="30.5703125" style="20" bestFit="1" customWidth="1"/>
    <col min="14052" max="14052" width="19.5703125" style="20" customWidth="1"/>
    <col min="14053" max="14053" width="19.140625" style="20" customWidth="1"/>
    <col min="14054" max="14054" width="15.7109375" style="20" customWidth="1"/>
    <col min="14055" max="14055" width="16.42578125" style="20" customWidth="1"/>
    <col min="14056" max="14057" width="18.140625" style="20" customWidth="1"/>
    <col min="14058" max="14058" width="16" style="20" customWidth="1"/>
    <col min="14059" max="14059" width="17.42578125" style="20" customWidth="1"/>
    <col min="14060" max="14061" width="16.28515625" style="20" bestFit="1" customWidth="1"/>
    <col min="14062" max="14063" width="0" style="20" hidden="1" customWidth="1"/>
    <col min="14064" max="14065" width="17.85546875" style="20" bestFit="1" customWidth="1"/>
    <col min="14066" max="14079" width="0" style="20" hidden="1" customWidth="1"/>
    <col min="14080" max="14080" width="17.42578125" style="20" customWidth="1"/>
    <col min="14081" max="14081" width="18" style="20" customWidth="1"/>
    <col min="14082" max="14082" width="17.140625" style="20" customWidth="1"/>
    <col min="14083" max="14083" width="16.42578125" style="20" customWidth="1"/>
    <col min="14084" max="14084" width="20.140625" style="20" customWidth="1"/>
    <col min="14085" max="14085" width="17.42578125" style="20" customWidth="1"/>
    <col min="14086" max="14086" width="20.28515625" style="20" customWidth="1"/>
    <col min="14087" max="14087" width="21.140625" style="20" customWidth="1"/>
    <col min="14088" max="14088" width="20.7109375" style="20" customWidth="1"/>
    <col min="14089" max="14089" width="11.5703125" style="20" customWidth="1"/>
    <col min="14090" max="14090" width="23" style="20" customWidth="1"/>
    <col min="14091" max="14091" width="31" style="20" customWidth="1"/>
    <col min="14092" max="14092" width="16.5703125" style="20" customWidth="1"/>
    <col min="14093" max="14093" width="28.7109375" style="20" customWidth="1"/>
    <col min="14094" max="14094" width="20.85546875" style="20" customWidth="1"/>
    <col min="14095" max="14095" width="20.28515625" style="20" customWidth="1"/>
    <col min="14096" max="14096" width="31.85546875" style="20" customWidth="1"/>
    <col min="14097" max="14097" width="20.85546875" style="20" customWidth="1"/>
    <col min="14098" max="14098" width="34.85546875" style="20" customWidth="1"/>
    <col min="14099" max="14099" width="16.85546875" style="20" customWidth="1"/>
    <col min="14100" max="14100" width="9" style="20"/>
    <col min="14101" max="14101" width="23.140625" style="20" customWidth="1"/>
    <col min="14102" max="14102" width="19.85546875" style="20" customWidth="1"/>
    <col min="14103" max="14306" width="9" style="20"/>
    <col min="14307" max="14307" width="30.5703125" style="20" bestFit="1" customWidth="1"/>
    <col min="14308" max="14308" width="19.5703125" style="20" customWidth="1"/>
    <col min="14309" max="14309" width="19.140625" style="20" customWidth="1"/>
    <col min="14310" max="14310" width="15.7109375" style="20" customWidth="1"/>
    <col min="14311" max="14311" width="16.42578125" style="20" customWidth="1"/>
    <col min="14312" max="14313" width="18.140625" style="20" customWidth="1"/>
    <col min="14314" max="14314" width="16" style="20" customWidth="1"/>
    <col min="14315" max="14315" width="17.42578125" style="20" customWidth="1"/>
    <col min="14316" max="14317" width="16.28515625" style="20" bestFit="1" customWidth="1"/>
    <col min="14318" max="14319" width="0" style="20" hidden="1" customWidth="1"/>
    <col min="14320" max="14321" width="17.85546875" style="20" bestFit="1" customWidth="1"/>
    <col min="14322" max="14335" width="0" style="20" hidden="1" customWidth="1"/>
    <col min="14336" max="14336" width="17.42578125" style="20" customWidth="1"/>
    <col min="14337" max="14337" width="18" style="20" customWidth="1"/>
    <col min="14338" max="14338" width="17.140625" style="20" customWidth="1"/>
    <col min="14339" max="14339" width="16.42578125" style="20" customWidth="1"/>
    <col min="14340" max="14340" width="20.140625" style="20" customWidth="1"/>
    <col min="14341" max="14341" width="17.42578125" style="20" customWidth="1"/>
    <col min="14342" max="14342" width="20.28515625" style="20" customWidth="1"/>
    <col min="14343" max="14343" width="21.140625" style="20" customWidth="1"/>
    <col min="14344" max="14344" width="20.7109375" style="20" customWidth="1"/>
    <col min="14345" max="14345" width="11.5703125" style="20" customWidth="1"/>
    <col min="14346" max="14346" width="23" style="20" customWidth="1"/>
    <col min="14347" max="14347" width="31" style="20" customWidth="1"/>
    <col min="14348" max="14348" width="16.5703125" style="20" customWidth="1"/>
    <col min="14349" max="14349" width="28.7109375" style="20" customWidth="1"/>
    <col min="14350" max="14350" width="20.85546875" style="20" customWidth="1"/>
    <col min="14351" max="14351" width="20.28515625" style="20" customWidth="1"/>
    <col min="14352" max="14352" width="31.85546875" style="20" customWidth="1"/>
    <col min="14353" max="14353" width="20.85546875" style="20" customWidth="1"/>
    <col min="14354" max="14354" width="34.85546875" style="20" customWidth="1"/>
    <col min="14355" max="14355" width="16.85546875" style="20" customWidth="1"/>
    <col min="14356" max="14356" width="9" style="20"/>
    <col min="14357" max="14357" width="23.140625" style="20" customWidth="1"/>
    <col min="14358" max="14358" width="19.85546875" style="20" customWidth="1"/>
    <col min="14359" max="14562" width="9" style="20"/>
    <col min="14563" max="14563" width="30.5703125" style="20" bestFit="1" customWidth="1"/>
    <col min="14564" max="14564" width="19.5703125" style="20" customWidth="1"/>
    <col min="14565" max="14565" width="19.140625" style="20" customWidth="1"/>
    <col min="14566" max="14566" width="15.7109375" style="20" customWidth="1"/>
    <col min="14567" max="14567" width="16.42578125" style="20" customWidth="1"/>
    <col min="14568" max="14569" width="18.140625" style="20" customWidth="1"/>
    <col min="14570" max="14570" width="16" style="20" customWidth="1"/>
    <col min="14571" max="14571" width="17.42578125" style="20" customWidth="1"/>
    <col min="14572" max="14573" width="16.28515625" style="20" bestFit="1" customWidth="1"/>
    <col min="14574" max="14575" width="0" style="20" hidden="1" customWidth="1"/>
    <col min="14576" max="14577" width="17.85546875" style="20" bestFit="1" customWidth="1"/>
    <col min="14578" max="14591" width="0" style="20" hidden="1" customWidth="1"/>
    <col min="14592" max="14592" width="17.42578125" style="20" customWidth="1"/>
    <col min="14593" max="14593" width="18" style="20" customWidth="1"/>
    <col min="14594" max="14594" width="17.140625" style="20" customWidth="1"/>
    <col min="14595" max="14595" width="16.42578125" style="20" customWidth="1"/>
    <col min="14596" max="14596" width="20.140625" style="20" customWidth="1"/>
    <col min="14597" max="14597" width="17.42578125" style="20" customWidth="1"/>
    <col min="14598" max="14598" width="20.28515625" style="20" customWidth="1"/>
    <col min="14599" max="14599" width="21.140625" style="20" customWidth="1"/>
    <col min="14600" max="14600" width="20.7109375" style="20" customWidth="1"/>
    <col min="14601" max="14601" width="11.5703125" style="20" customWidth="1"/>
    <col min="14602" max="14602" width="23" style="20" customWidth="1"/>
    <col min="14603" max="14603" width="31" style="20" customWidth="1"/>
    <col min="14604" max="14604" width="16.5703125" style="20" customWidth="1"/>
    <col min="14605" max="14605" width="28.7109375" style="20" customWidth="1"/>
    <col min="14606" max="14606" width="20.85546875" style="20" customWidth="1"/>
    <col min="14607" max="14607" width="20.28515625" style="20" customWidth="1"/>
    <col min="14608" max="14608" width="31.85546875" style="20" customWidth="1"/>
    <col min="14609" max="14609" width="20.85546875" style="20" customWidth="1"/>
    <col min="14610" max="14610" width="34.85546875" style="20" customWidth="1"/>
    <col min="14611" max="14611" width="16.85546875" style="20" customWidth="1"/>
    <col min="14612" max="14612" width="9" style="20"/>
    <col min="14613" max="14613" width="23.140625" style="20" customWidth="1"/>
    <col min="14614" max="14614" width="19.85546875" style="20" customWidth="1"/>
    <col min="14615" max="14818" width="9" style="20"/>
    <col min="14819" max="14819" width="30.5703125" style="20" bestFit="1" customWidth="1"/>
    <col min="14820" max="14820" width="19.5703125" style="20" customWidth="1"/>
    <col min="14821" max="14821" width="19.140625" style="20" customWidth="1"/>
    <col min="14822" max="14822" width="15.7109375" style="20" customWidth="1"/>
    <col min="14823" max="14823" width="16.42578125" style="20" customWidth="1"/>
    <col min="14824" max="14825" width="18.140625" style="20" customWidth="1"/>
    <col min="14826" max="14826" width="16" style="20" customWidth="1"/>
    <col min="14827" max="14827" width="17.42578125" style="20" customWidth="1"/>
    <col min="14828" max="14829" width="16.28515625" style="20" bestFit="1" customWidth="1"/>
    <col min="14830" max="14831" width="0" style="20" hidden="1" customWidth="1"/>
    <col min="14832" max="14833" width="17.85546875" style="20" bestFit="1" customWidth="1"/>
    <col min="14834" max="14847" width="0" style="20" hidden="1" customWidth="1"/>
    <col min="14848" max="14848" width="17.42578125" style="20" customWidth="1"/>
    <col min="14849" max="14849" width="18" style="20" customWidth="1"/>
    <col min="14850" max="14850" width="17.140625" style="20" customWidth="1"/>
    <col min="14851" max="14851" width="16.42578125" style="20" customWidth="1"/>
    <col min="14852" max="14852" width="20.140625" style="20" customWidth="1"/>
    <col min="14853" max="14853" width="17.42578125" style="20" customWidth="1"/>
    <col min="14854" max="14854" width="20.28515625" style="20" customWidth="1"/>
    <col min="14855" max="14855" width="21.140625" style="20" customWidth="1"/>
    <col min="14856" max="14856" width="20.7109375" style="20" customWidth="1"/>
    <col min="14857" max="14857" width="11.5703125" style="20" customWidth="1"/>
    <col min="14858" max="14858" width="23" style="20" customWidth="1"/>
    <col min="14859" max="14859" width="31" style="20" customWidth="1"/>
    <col min="14860" max="14860" width="16.5703125" style="20" customWidth="1"/>
    <col min="14861" max="14861" width="28.7109375" style="20" customWidth="1"/>
    <col min="14862" max="14862" width="20.85546875" style="20" customWidth="1"/>
    <col min="14863" max="14863" width="20.28515625" style="20" customWidth="1"/>
    <col min="14864" max="14864" width="31.85546875" style="20" customWidth="1"/>
    <col min="14865" max="14865" width="20.85546875" style="20" customWidth="1"/>
    <col min="14866" max="14866" width="34.85546875" style="20" customWidth="1"/>
    <col min="14867" max="14867" width="16.85546875" style="20" customWidth="1"/>
    <col min="14868" max="14868" width="9" style="20"/>
    <col min="14869" max="14869" width="23.140625" style="20" customWidth="1"/>
    <col min="14870" max="14870" width="19.85546875" style="20" customWidth="1"/>
    <col min="14871" max="15074" width="9" style="20"/>
    <col min="15075" max="15075" width="30.5703125" style="20" bestFit="1" customWidth="1"/>
    <col min="15076" max="15076" width="19.5703125" style="20" customWidth="1"/>
    <col min="15077" max="15077" width="19.140625" style="20" customWidth="1"/>
    <col min="15078" max="15078" width="15.7109375" style="20" customWidth="1"/>
    <col min="15079" max="15079" width="16.42578125" style="20" customWidth="1"/>
    <col min="15080" max="15081" width="18.140625" style="20" customWidth="1"/>
    <col min="15082" max="15082" width="16" style="20" customWidth="1"/>
    <col min="15083" max="15083" width="17.42578125" style="20" customWidth="1"/>
    <col min="15084" max="15085" width="16.28515625" style="20" bestFit="1" customWidth="1"/>
    <col min="15086" max="15087" width="0" style="20" hidden="1" customWidth="1"/>
    <col min="15088" max="15089" width="17.85546875" style="20" bestFit="1" customWidth="1"/>
    <col min="15090" max="15103" width="0" style="20" hidden="1" customWidth="1"/>
    <col min="15104" max="15104" width="17.42578125" style="20" customWidth="1"/>
    <col min="15105" max="15105" width="18" style="20" customWidth="1"/>
    <col min="15106" max="15106" width="17.140625" style="20" customWidth="1"/>
    <col min="15107" max="15107" width="16.42578125" style="20" customWidth="1"/>
    <col min="15108" max="15108" width="20.140625" style="20" customWidth="1"/>
    <col min="15109" max="15109" width="17.42578125" style="20" customWidth="1"/>
    <col min="15110" max="15110" width="20.28515625" style="20" customWidth="1"/>
    <col min="15111" max="15111" width="21.140625" style="20" customWidth="1"/>
    <col min="15112" max="15112" width="20.7109375" style="20" customWidth="1"/>
    <col min="15113" max="15113" width="11.5703125" style="20" customWidth="1"/>
    <col min="15114" max="15114" width="23" style="20" customWidth="1"/>
    <col min="15115" max="15115" width="31" style="20" customWidth="1"/>
    <col min="15116" max="15116" width="16.5703125" style="20" customWidth="1"/>
    <col min="15117" max="15117" width="28.7109375" style="20" customWidth="1"/>
    <col min="15118" max="15118" width="20.85546875" style="20" customWidth="1"/>
    <col min="15119" max="15119" width="20.28515625" style="20" customWidth="1"/>
    <col min="15120" max="15120" width="31.85546875" style="20" customWidth="1"/>
    <col min="15121" max="15121" width="20.85546875" style="20" customWidth="1"/>
    <col min="15122" max="15122" width="34.85546875" style="20" customWidth="1"/>
    <col min="15123" max="15123" width="16.85546875" style="20" customWidth="1"/>
    <col min="15124" max="15124" width="9" style="20"/>
    <col min="15125" max="15125" width="23.140625" style="20" customWidth="1"/>
    <col min="15126" max="15126" width="19.85546875" style="20" customWidth="1"/>
    <col min="15127" max="15330" width="9" style="20"/>
    <col min="15331" max="15331" width="30.5703125" style="20" bestFit="1" customWidth="1"/>
    <col min="15332" max="15332" width="19.5703125" style="20" customWidth="1"/>
    <col min="15333" max="15333" width="19.140625" style="20" customWidth="1"/>
    <col min="15334" max="15334" width="15.7109375" style="20" customWidth="1"/>
    <col min="15335" max="15335" width="16.42578125" style="20" customWidth="1"/>
    <col min="15336" max="15337" width="18.140625" style="20" customWidth="1"/>
    <col min="15338" max="15338" width="16" style="20" customWidth="1"/>
    <col min="15339" max="15339" width="17.42578125" style="20" customWidth="1"/>
    <col min="15340" max="15341" width="16.28515625" style="20" bestFit="1" customWidth="1"/>
    <col min="15342" max="15343" width="0" style="20" hidden="1" customWidth="1"/>
    <col min="15344" max="15345" width="17.85546875" style="20" bestFit="1" customWidth="1"/>
    <col min="15346" max="15359" width="0" style="20" hidden="1" customWidth="1"/>
    <col min="15360" max="15360" width="17.42578125" style="20" customWidth="1"/>
    <col min="15361" max="15361" width="18" style="20" customWidth="1"/>
    <col min="15362" max="15362" width="17.140625" style="20" customWidth="1"/>
    <col min="15363" max="15363" width="16.42578125" style="20" customWidth="1"/>
    <col min="15364" max="15364" width="20.140625" style="20" customWidth="1"/>
    <col min="15365" max="15365" width="17.42578125" style="20" customWidth="1"/>
    <col min="15366" max="15366" width="20.28515625" style="20" customWidth="1"/>
    <col min="15367" max="15367" width="21.140625" style="20" customWidth="1"/>
    <col min="15368" max="15368" width="20.7109375" style="20" customWidth="1"/>
    <col min="15369" max="15369" width="11.5703125" style="20" customWidth="1"/>
    <col min="15370" max="15370" width="23" style="20" customWidth="1"/>
    <col min="15371" max="15371" width="31" style="20" customWidth="1"/>
    <col min="15372" max="15372" width="16.5703125" style="20" customWidth="1"/>
    <col min="15373" max="15373" width="28.7109375" style="20" customWidth="1"/>
    <col min="15374" max="15374" width="20.85546875" style="20" customWidth="1"/>
    <col min="15375" max="15375" width="20.28515625" style="20" customWidth="1"/>
    <col min="15376" max="15376" width="31.85546875" style="20" customWidth="1"/>
    <col min="15377" max="15377" width="20.85546875" style="20" customWidth="1"/>
    <col min="15378" max="15378" width="34.85546875" style="20" customWidth="1"/>
    <col min="15379" max="15379" width="16.85546875" style="20" customWidth="1"/>
    <col min="15380" max="15380" width="9" style="20"/>
    <col min="15381" max="15381" width="23.140625" style="20" customWidth="1"/>
    <col min="15382" max="15382" width="19.85546875" style="20" customWidth="1"/>
    <col min="15383" max="15586" width="9" style="20"/>
    <col min="15587" max="15587" width="30.5703125" style="20" bestFit="1" customWidth="1"/>
    <col min="15588" max="15588" width="19.5703125" style="20" customWidth="1"/>
    <col min="15589" max="15589" width="19.140625" style="20" customWidth="1"/>
    <col min="15590" max="15590" width="15.7109375" style="20" customWidth="1"/>
    <col min="15591" max="15591" width="16.42578125" style="20" customWidth="1"/>
    <col min="15592" max="15593" width="18.140625" style="20" customWidth="1"/>
    <col min="15594" max="15594" width="16" style="20" customWidth="1"/>
    <col min="15595" max="15595" width="17.42578125" style="20" customWidth="1"/>
    <col min="15596" max="15597" width="16.28515625" style="20" bestFit="1" customWidth="1"/>
    <col min="15598" max="15599" width="0" style="20" hidden="1" customWidth="1"/>
    <col min="15600" max="15601" width="17.85546875" style="20" bestFit="1" customWidth="1"/>
    <col min="15602" max="15615" width="0" style="20" hidden="1" customWidth="1"/>
    <col min="15616" max="15616" width="17.42578125" style="20" customWidth="1"/>
    <col min="15617" max="15617" width="18" style="20" customWidth="1"/>
    <col min="15618" max="15618" width="17.140625" style="20" customWidth="1"/>
    <col min="15619" max="15619" width="16.42578125" style="20" customWidth="1"/>
    <col min="15620" max="15620" width="20.140625" style="20" customWidth="1"/>
    <col min="15621" max="15621" width="17.42578125" style="20" customWidth="1"/>
    <col min="15622" max="15622" width="20.28515625" style="20" customWidth="1"/>
    <col min="15623" max="15623" width="21.140625" style="20" customWidth="1"/>
    <col min="15624" max="15624" width="20.7109375" style="20" customWidth="1"/>
    <col min="15625" max="15625" width="11.5703125" style="20" customWidth="1"/>
    <col min="15626" max="15626" width="23" style="20" customWidth="1"/>
    <col min="15627" max="15627" width="31" style="20" customWidth="1"/>
    <col min="15628" max="15628" width="16.5703125" style="20" customWidth="1"/>
    <col min="15629" max="15629" width="28.7109375" style="20" customWidth="1"/>
    <col min="15630" max="15630" width="20.85546875" style="20" customWidth="1"/>
    <col min="15631" max="15631" width="20.28515625" style="20" customWidth="1"/>
    <col min="15632" max="15632" width="31.85546875" style="20" customWidth="1"/>
    <col min="15633" max="15633" width="20.85546875" style="20" customWidth="1"/>
    <col min="15634" max="15634" width="34.85546875" style="20" customWidth="1"/>
    <col min="15635" max="15635" width="16.85546875" style="20" customWidth="1"/>
    <col min="15636" max="15636" width="9" style="20"/>
    <col min="15637" max="15637" width="23.140625" style="20" customWidth="1"/>
    <col min="15638" max="15638" width="19.85546875" style="20" customWidth="1"/>
    <col min="15639" max="15842" width="9" style="20"/>
    <col min="15843" max="15843" width="30.5703125" style="20" bestFit="1" customWidth="1"/>
    <col min="15844" max="15844" width="19.5703125" style="20" customWidth="1"/>
    <col min="15845" max="15845" width="19.140625" style="20" customWidth="1"/>
    <col min="15846" max="15846" width="15.7109375" style="20" customWidth="1"/>
    <col min="15847" max="15847" width="16.42578125" style="20" customWidth="1"/>
    <col min="15848" max="15849" width="18.140625" style="20" customWidth="1"/>
    <col min="15850" max="15850" width="16" style="20" customWidth="1"/>
    <col min="15851" max="15851" width="17.42578125" style="20" customWidth="1"/>
    <col min="15852" max="15853" width="16.28515625" style="20" bestFit="1" customWidth="1"/>
    <col min="15854" max="15855" width="0" style="20" hidden="1" customWidth="1"/>
    <col min="15856" max="15857" width="17.85546875" style="20" bestFit="1" customWidth="1"/>
    <col min="15858" max="15871" width="0" style="20" hidden="1" customWidth="1"/>
    <col min="15872" max="15872" width="17.42578125" style="20" customWidth="1"/>
    <col min="15873" max="15873" width="18" style="20" customWidth="1"/>
    <col min="15874" max="15874" width="17.140625" style="20" customWidth="1"/>
    <col min="15875" max="15875" width="16.42578125" style="20" customWidth="1"/>
    <col min="15876" max="15876" width="20.140625" style="20" customWidth="1"/>
    <col min="15877" max="15877" width="17.42578125" style="20" customWidth="1"/>
    <col min="15878" max="15878" width="20.28515625" style="20" customWidth="1"/>
    <col min="15879" max="15879" width="21.140625" style="20" customWidth="1"/>
    <col min="15880" max="15880" width="20.7109375" style="20" customWidth="1"/>
    <col min="15881" max="15881" width="11.5703125" style="20" customWidth="1"/>
    <col min="15882" max="15882" width="23" style="20" customWidth="1"/>
    <col min="15883" max="15883" width="31" style="20" customWidth="1"/>
    <col min="15884" max="15884" width="16.5703125" style="20" customWidth="1"/>
    <col min="15885" max="15885" width="28.7109375" style="20" customWidth="1"/>
    <col min="15886" max="15886" width="20.85546875" style="20" customWidth="1"/>
    <col min="15887" max="15887" width="20.28515625" style="20" customWidth="1"/>
    <col min="15888" max="15888" width="31.85546875" style="20" customWidth="1"/>
    <col min="15889" max="15889" width="20.85546875" style="20" customWidth="1"/>
    <col min="15890" max="15890" width="34.85546875" style="20" customWidth="1"/>
    <col min="15891" max="15891" width="16.85546875" style="20" customWidth="1"/>
    <col min="15892" max="15892" width="9" style="20"/>
    <col min="15893" max="15893" width="23.140625" style="20" customWidth="1"/>
    <col min="15894" max="15894" width="19.85546875" style="20" customWidth="1"/>
    <col min="15895" max="16098" width="9" style="20"/>
    <col min="16099" max="16099" width="30.5703125" style="20" bestFit="1" customWidth="1"/>
    <col min="16100" max="16100" width="19.5703125" style="20" customWidth="1"/>
    <col min="16101" max="16101" width="19.140625" style="20" customWidth="1"/>
    <col min="16102" max="16102" width="15.7109375" style="20" customWidth="1"/>
    <col min="16103" max="16103" width="16.42578125" style="20" customWidth="1"/>
    <col min="16104" max="16105" width="18.140625" style="20" customWidth="1"/>
    <col min="16106" max="16106" width="16" style="20" customWidth="1"/>
    <col min="16107" max="16107" width="17.42578125" style="20" customWidth="1"/>
    <col min="16108" max="16109" width="16.28515625" style="20" bestFit="1" customWidth="1"/>
    <col min="16110" max="16111" width="0" style="20" hidden="1" customWidth="1"/>
    <col min="16112" max="16113" width="17.85546875" style="20" bestFit="1" customWidth="1"/>
    <col min="16114" max="16127" width="0" style="20" hidden="1" customWidth="1"/>
    <col min="16128" max="16128" width="17.42578125" style="20" customWidth="1"/>
    <col min="16129" max="16129" width="18" style="20" customWidth="1"/>
    <col min="16130" max="16130" width="17.140625" style="20" customWidth="1"/>
    <col min="16131" max="16131" width="16.42578125" style="20" customWidth="1"/>
    <col min="16132" max="16132" width="20.140625" style="20" customWidth="1"/>
    <col min="16133" max="16133" width="17.42578125" style="20" customWidth="1"/>
    <col min="16134" max="16134" width="20.28515625" style="20" customWidth="1"/>
    <col min="16135" max="16135" width="21.140625" style="20" customWidth="1"/>
    <col min="16136" max="16136" width="20.7109375" style="20" customWidth="1"/>
    <col min="16137" max="16137" width="11.5703125" style="20" customWidth="1"/>
    <col min="16138" max="16138" width="23" style="20" customWidth="1"/>
    <col min="16139" max="16139" width="31" style="20" customWidth="1"/>
    <col min="16140" max="16140" width="16.5703125" style="20" customWidth="1"/>
    <col min="16141" max="16141" width="28.7109375" style="20" customWidth="1"/>
    <col min="16142" max="16142" width="20.85546875" style="20" customWidth="1"/>
    <col min="16143" max="16143" width="20.28515625" style="20" customWidth="1"/>
    <col min="16144" max="16144" width="31.85546875" style="20" customWidth="1"/>
    <col min="16145" max="16145" width="20.85546875" style="20" customWidth="1"/>
    <col min="16146" max="16146" width="34.85546875" style="20" customWidth="1"/>
    <col min="16147" max="16147" width="16.85546875" style="20" customWidth="1"/>
    <col min="16148" max="16148" width="9" style="20"/>
    <col min="16149" max="16149" width="23.140625" style="20" customWidth="1"/>
    <col min="16150" max="16150" width="19.85546875" style="20" customWidth="1"/>
    <col min="16151" max="16384" width="9" style="20"/>
  </cols>
  <sheetData>
    <row r="1" spans="1:14" ht="23.25">
      <c r="A1" s="1" t="s">
        <v>0</v>
      </c>
      <c r="B1" s="16"/>
      <c r="C1" s="15"/>
      <c r="D1" s="17"/>
      <c r="E1" s="18"/>
    </row>
    <row r="2" spans="1:14" ht="23.25">
      <c r="A2" s="1" t="s">
        <v>162</v>
      </c>
      <c r="B2" s="21"/>
      <c r="C2" s="15"/>
      <c r="D2" s="18"/>
      <c r="E2" s="18"/>
    </row>
    <row r="3" spans="1:14" ht="23.25">
      <c r="A3" s="1" t="s">
        <v>1</v>
      </c>
      <c r="B3" s="16"/>
      <c r="C3" s="15"/>
      <c r="D3" s="18"/>
      <c r="E3" s="18"/>
    </row>
    <row r="4" spans="1:14" ht="23.25">
      <c r="A4" s="1" t="s">
        <v>202</v>
      </c>
      <c r="B4" s="23"/>
      <c r="C4" s="22"/>
      <c r="D4" s="24"/>
      <c r="E4" s="24"/>
      <c r="N4" s="19"/>
    </row>
    <row r="5" spans="1:14" ht="21">
      <c r="A5" s="25"/>
      <c r="B5" s="27"/>
      <c r="C5" s="27"/>
      <c r="D5" s="24"/>
      <c r="E5" s="24"/>
      <c r="N5" s="19"/>
    </row>
    <row r="6" spans="1:14" ht="23.25">
      <c r="A6" s="25"/>
      <c r="D6" s="12"/>
      <c r="E6" s="12"/>
      <c r="N6" s="19"/>
    </row>
    <row r="7" spans="1:14" ht="23.25">
      <c r="A7" s="73" t="s">
        <v>2</v>
      </c>
      <c r="B7" s="71" t="s">
        <v>157</v>
      </c>
      <c r="C7" s="72"/>
      <c r="D7" s="71" t="s">
        <v>160</v>
      </c>
      <c r="E7" s="72"/>
    </row>
    <row r="8" spans="1:14" ht="23.25" customHeight="1">
      <c r="A8" s="74"/>
      <c r="B8" s="28" t="s">
        <v>158</v>
      </c>
      <c r="C8" s="28" t="s">
        <v>159</v>
      </c>
      <c r="D8" s="28" t="s">
        <v>158</v>
      </c>
      <c r="E8" s="28" t="s">
        <v>159</v>
      </c>
    </row>
    <row r="9" spans="1:14" ht="23.25">
      <c r="A9" s="2" t="s">
        <v>3</v>
      </c>
      <c r="B9" s="29"/>
      <c r="C9" s="29"/>
      <c r="D9" s="29">
        <v>91500</v>
      </c>
      <c r="E9" s="29">
        <v>0</v>
      </c>
    </row>
    <row r="10" spans="1:14" ht="23.25">
      <c r="A10" s="2" t="s">
        <v>4</v>
      </c>
      <c r="B10" s="29"/>
      <c r="C10" s="29"/>
      <c r="D10" s="29">
        <v>0</v>
      </c>
      <c r="E10" s="29">
        <v>0</v>
      </c>
    </row>
    <row r="11" spans="1:14" ht="23.25">
      <c r="A11" s="2" t="s">
        <v>5</v>
      </c>
      <c r="B11" s="29"/>
      <c r="C11" s="29"/>
      <c r="D11" s="29">
        <v>0</v>
      </c>
      <c r="E11" s="29">
        <v>0</v>
      </c>
    </row>
    <row r="12" spans="1:14" ht="23.25">
      <c r="A12" s="2" t="s">
        <v>6</v>
      </c>
      <c r="B12" s="29"/>
      <c r="C12" s="29"/>
      <c r="D12" s="29">
        <v>0</v>
      </c>
      <c r="E12" s="29">
        <v>0</v>
      </c>
    </row>
    <row r="13" spans="1:14" ht="23.25">
      <c r="A13" s="2" t="s">
        <v>7</v>
      </c>
      <c r="B13" s="29"/>
      <c r="C13" s="29"/>
      <c r="D13" s="29">
        <v>0</v>
      </c>
      <c r="E13" s="29">
        <v>0</v>
      </c>
    </row>
    <row r="14" spans="1:14" ht="23.25">
      <c r="A14" s="2" t="s">
        <v>8</v>
      </c>
      <c r="B14" s="29"/>
      <c r="C14" s="29"/>
      <c r="D14" s="29">
        <v>0</v>
      </c>
      <c r="E14" s="29">
        <v>0</v>
      </c>
    </row>
    <row r="15" spans="1:14" ht="23.25">
      <c r="A15" s="2" t="s">
        <v>9</v>
      </c>
      <c r="B15" s="29"/>
      <c r="C15" s="29"/>
      <c r="D15" s="29">
        <v>0</v>
      </c>
      <c r="E15" s="29">
        <v>0</v>
      </c>
    </row>
    <row r="16" spans="1:14" ht="23.25">
      <c r="A16" s="2" t="s">
        <v>10</v>
      </c>
      <c r="B16" s="29"/>
      <c r="C16" s="29"/>
      <c r="D16" s="29">
        <v>38314430.399999976</v>
      </c>
      <c r="E16" s="29">
        <v>0</v>
      </c>
      <c r="M16" s="30"/>
      <c r="N16" s="26"/>
    </row>
    <row r="17" spans="1:22" ht="23.25">
      <c r="A17" s="2" t="s">
        <v>11</v>
      </c>
      <c r="B17" s="29"/>
      <c r="C17" s="29"/>
      <c r="D17" s="29">
        <v>0</v>
      </c>
      <c r="E17" s="29">
        <v>0</v>
      </c>
      <c r="N17" s="26"/>
    </row>
    <row r="18" spans="1:22" ht="23.25">
      <c r="A18" s="2" t="s">
        <v>12</v>
      </c>
      <c r="B18" s="29"/>
      <c r="C18" s="29"/>
      <c r="D18" s="29">
        <v>0</v>
      </c>
      <c r="E18" s="29">
        <v>0</v>
      </c>
      <c r="N18" s="26"/>
    </row>
    <row r="19" spans="1:22" ht="23.25">
      <c r="A19" s="2" t="s">
        <v>13</v>
      </c>
      <c r="B19" s="29"/>
      <c r="C19" s="29"/>
      <c r="D19" s="29">
        <v>0</v>
      </c>
      <c r="E19" s="29">
        <v>0</v>
      </c>
      <c r="N19" s="26"/>
    </row>
    <row r="20" spans="1:22" ht="23.25">
      <c r="A20" s="2" t="s">
        <v>14</v>
      </c>
      <c r="B20" s="29"/>
      <c r="C20" s="29"/>
      <c r="D20" s="28">
        <v>1217124.31</v>
      </c>
      <c r="E20" s="29">
        <v>0</v>
      </c>
      <c r="M20" s="30"/>
      <c r="N20" s="26"/>
    </row>
    <row r="21" spans="1:22" ht="23.25">
      <c r="A21" s="2" t="s">
        <v>15</v>
      </c>
      <c r="B21" s="29"/>
      <c r="C21" s="29"/>
      <c r="D21" s="29">
        <v>0</v>
      </c>
      <c r="E21" s="29">
        <v>0</v>
      </c>
    </row>
    <row r="22" spans="1:22" ht="23.25">
      <c r="A22" s="2" t="s">
        <v>16</v>
      </c>
      <c r="B22" s="29"/>
      <c r="C22" s="29"/>
      <c r="D22" s="29">
        <v>0</v>
      </c>
      <c r="E22" s="29">
        <v>0</v>
      </c>
    </row>
    <row r="23" spans="1:22" ht="23.25">
      <c r="A23" s="2" t="s">
        <v>17</v>
      </c>
      <c r="B23" s="29"/>
      <c r="C23" s="29"/>
      <c r="D23" s="29">
        <v>0</v>
      </c>
      <c r="E23" s="29">
        <v>0</v>
      </c>
    </row>
    <row r="24" spans="1:22" ht="23.25">
      <c r="A24" s="2" t="s">
        <v>18</v>
      </c>
      <c r="B24" s="29"/>
      <c r="C24" s="29"/>
      <c r="D24" s="28">
        <v>1285278725.6199999</v>
      </c>
      <c r="E24" s="29">
        <v>0</v>
      </c>
      <c r="M24" s="30"/>
      <c r="N24" s="26"/>
      <c r="V24" s="26">
        <f>D24-U24</f>
        <v>1285278725.6199999</v>
      </c>
    </row>
    <row r="25" spans="1:22" ht="23.25">
      <c r="A25" s="2" t="s">
        <v>19</v>
      </c>
      <c r="B25" s="29"/>
      <c r="C25" s="29"/>
      <c r="D25" s="29">
        <v>0</v>
      </c>
      <c r="E25" s="28">
        <v>605485941.49000001</v>
      </c>
      <c r="M25" s="30"/>
      <c r="N25" s="26"/>
      <c r="V25" s="26">
        <f>E25-U25</f>
        <v>605485941.49000001</v>
      </c>
    </row>
    <row r="26" spans="1:22" ht="23.25">
      <c r="A26" s="2" t="s">
        <v>20</v>
      </c>
      <c r="B26" s="29"/>
      <c r="C26" s="29"/>
      <c r="D26" s="29">
        <v>0</v>
      </c>
      <c r="E26" s="29">
        <v>0</v>
      </c>
    </row>
    <row r="27" spans="1:22" ht="23.25">
      <c r="A27" s="2" t="s">
        <v>21</v>
      </c>
      <c r="B27" s="29"/>
      <c r="C27" s="29"/>
      <c r="D27" s="29">
        <v>0</v>
      </c>
      <c r="E27" s="29">
        <v>0</v>
      </c>
    </row>
    <row r="28" spans="1:22" ht="23.25">
      <c r="A28" s="2" t="s">
        <v>22</v>
      </c>
      <c r="B28" s="29"/>
      <c r="C28" s="29"/>
      <c r="D28" s="29">
        <v>0</v>
      </c>
      <c r="E28" s="29">
        <v>0</v>
      </c>
    </row>
    <row r="29" spans="1:22" ht="23.25">
      <c r="A29" s="2" t="s">
        <v>23</v>
      </c>
      <c r="B29" s="29"/>
      <c r="C29" s="29"/>
      <c r="D29" s="28">
        <v>650007054.70000005</v>
      </c>
      <c r="E29" s="29">
        <v>0</v>
      </c>
      <c r="M29" s="30"/>
      <c r="N29" s="26"/>
      <c r="O29" s="26"/>
      <c r="P29" s="26"/>
      <c r="V29" s="26">
        <f>D29-U29</f>
        <v>650007054.70000005</v>
      </c>
    </row>
    <row r="30" spans="1:22" ht="23.25">
      <c r="A30" s="2" t="s">
        <v>24</v>
      </c>
      <c r="B30" s="29"/>
      <c r="C30" s="29"/>
      <c r="D30" s="29">
        <v>0</v>
      </c>
      <c r="E30" s="28">
        <v>556222277.22000003</v>
      </c>
      <c r="M30" s="30"/>
      <c r="N30" s="26"/>
      <c r="O30" s="26"/>
      <c r="P30" s="26"/>
      <c r="V30" s="26">
        <f>E30-U30</f>
        <v>556222277.22000003</v>
      </c>
    </row>
    <row r="31" spans="1:22" ht="23.25">
      <c r="A31" s="2" t="s">
        <v>25</v>
      </c>
      <c r="B31" s="29"/>
      <c r="C31" s="29"/>
      <c r="D31" s="29">
        <v>18668341.399999999</v>
      </c>
      <c r="E31" s="28"/>
      <c r="M31" s="30"/>
      <c r="N31" s="26"/>
      <c r="V31" s="26">
        <f>D31-U31</f>
        <v>18668341.399999999</v>
      </c>
    </row>
    <row r="32" spans="1:22" ht="46.5">
      <c r="A32" s="3" t="s">
        <v>26</v>
      </c>
      <c r="B32" s="29"/>
      <c r="C32" s="29"/>
      <c r="D32" s="29"/>
      <c r="E32" s="28">
        <v>16329721.51</v>
      </c>
      <c r="M32" s="30"/>
      <c r="N32" s="26"/>
      <c r="V32" s="26">
        <f>E32-U32</f>
        <v>16329721.51</v>
      </c>
    </row>
    <row r="33" spans="1:14" ht="23.25">
      <c r="A33" s="2" t="s">
        <v>27</v>
      </c>
      <c r="B33" s="29"/>
      <c r="C33" s="29"/>
      <c r="D33" s="29">
        <v>0</v>
      </c>
      <c r="E33" s="29">
        <v>0</v>
      </c>
    </row>
    <row r="34" spans="1:14" ht="23.25">
      <c r="A34" s="2" t="s">
        <v>28</v>
      </c>
      <c r="B34" s="29"/>
      <c r="C34" s="29"/>
      <c r="D34" s="29">
        <v>0</v>
      </c>
      <c r="E34" s="29">
        <v>0</v>
      </c>
      <c r="M34" s="30"/>
      <c r="N34" s="26"/>
    </row>
    <row r="35" spans="1:14" ht="23.25">
      <c r="A35" s="2" t="s">
        <v>29</v>
      </c>
      <c r="B35" s="29"/>
      <c r="C35" s="29"/>
      <c r="D35" s="29"/>
      <c r="E35" s="29">
        <v>0</v>
      </c>
    </row>
    <row r="36" spans="1:14" ht="23.25">
      <c r="A36" s="2" t="s">
        <v>30</v>
      </c>
      <c r="B36" s="29"/>
      <c r="C36" s="29"/>
      <c r="D36" s="29"/>
      <c r="E36" s="29">
        <v>0</v>
      </c>
    </row>
    <row r="37" spans="1:14" ht="23.25">
      <c r="A37" s="2" t="s">
        <v>31</v>
      </c>
      <c r="B37" s="29"/>
      <c r="C37" s="29"/>
      <c r="D37" s="29"/>
      <c r="E37" s="29">
        <v>707119.99999999441</v>
      </c>
    </row>
    <row r="38" spans="1:14" ht="23.25">
      <c r="A38" s="2" t="s">
        <v>32</v>
      </c>
      <c r="B38" s="29"/>
      <c r="C38" s="29"/>
      <c r="D38" s="29"/>
      <c r="E38" s="29">
        <v>0</v>
      </c>
    </row>
    <row r="39" spans="1:14" ht="23.25">
      <c r="A39" s="2" t="s">
        <v>33</v>
      </c>
      <c r="B39" s="29"/>
      <c r="C39" s="29"/>
      <c r="D39" s="29"/>
      <c r="E39" s="29">
        <v>0</v>
      </c>
    </row>
    <row r="40" spans="1:14" ht="23.25">
      <c r="A40" s="2" t="s">
        <v>34</v>
      </c>
      <c r="B40" s="29"/>
      <c r="C40" s="29"/>
      <c r="D40" s="29"/>
      <c r="E40" s="29">
        <v>0</v>
      </c>
    </row>
    <row r="41" spans="1:14" ht="23.25">
      <c r="A41" s="2" t="s">
        <v>35</v>
      </c>
      <c r="B41" s="29"/>
      <c r="C41" s="29"/>
      <c r="D41" s="29"/>
      <c r="E41" s="29">
        <v>0</v>
      </c>
    </row>
    <row r="42" spans="1:14" ht="23.25">
      <c r="A42" s="2" t="s">
        <v>36</v>
      </c>
      <c r="B42" s="29"/>
      <c r="C42" s="29"/>
      <c r="D42" s="29"/>
      <c r="E42" s="29">
        <v>5137.9799999999977</v>
      </c>
    </row>
    <row r="43" spans="1:14" ht="23.25">
      <c r="A43" s="2" t="s">
        <v>37</v>
      </c>
      <c r="B43" s="29"/>
      <c r="C43" s="29"/>
      <c r="D43" s="29"/>
      <c r="E43" s="29">
        <v>17862.790000000008</v>
      </c>
    </row>
    <row r="44" spans="1:14" ht="23.25">
      <c r="A44" s="2" t="s">
        <v>38</v>
      </c>
      <c r="B44" s="29"/>
      <c r="C44" s="29"/>
      <c r="D44" s="29"/>
      <c r="E44" s="29">
        <v>5068.8299999999981</v>
      </c>
    </row>
    <row r="45" spans="1:14" ht="65.25">
      <c r="A45" s="31" t="s">
        <v>165</v>
      </c>
      <c r="B45" s="29"/>
      <c r="C45" s="29"/>
      <c r="D45" s="29"/>
      <c r="E45" s="29">
        <v>404880</v>
      </c>
    </row>
    <row r="46" spans="1:14" ht="65.25">
      <c r="A46" s="32" t="s">
        <v>166</v>
      </c>
      <c r="B46" s="29"/>
      <c r="C46" s="29"/>
      <c r="D46" s="29"/>
      <c r="E46" s="29">
        <v>9600</v>
      </c>
    </row>
    <row r="47" spans="1:14" ht="23.25">
      <c r="A47" s="2" t="s">
        <v>39</v>
      </c>
      <c r="B47" s="33"/>
      <c r="C47" s="33"/>
      <c r="D47" s="29"/>
      <c r="E47" s="29">
        <v>0</v>
      </c>
    </row>
    <row r="48" spans="1:14" ht="23.25">
      <c r="A48" s="2" t="s">
        <v>40</v>
      </c>
      <c r="B48" s="29"/>
      <c r="C48" s="29"/>
      <c r="D48" s="29"/>
      <c r="E48" s="29">
        <v>4472064.0699999705</v>
      </c>
      <c r="M48" s="30"/>
      <c r="N48" s="26"/>
    </row>
    <row r="49" spans="1:21" ht="23.25">
      <c r="A49" s="2" t="s">
        <v>41</v>
      </c>
      <c r="B49" s="29"/>
      <c r="C49" s="29"/>
      <c r="D49" s="29"/>
      <c r="E49" s="29">
        <v>0</v>
      </c>
    </row>
    <row r="50" spans="1:21" ht="23.25">
      <c r="A50" s="2" t="s">
        <v>42</v>
      </c>
      <c r="B50" s="29"/>
      <c r="C50" s="29"/>
      <c r="D50" s="29"/>
      <c r="E50" s="29">
        <v>68624.010000005364</v>
      </c>
    </row>
    <row r="51" spans="1:21" ht="23.25">
      <c r="A51" s="2" t="s">
        <v>43</v>
      </c>
      <c r="B51" s="29"/>
      <c r="C51" s="29"/>
      <c r="D51" s="29"/>
      <c r="E51" s="29">
        <v>4508230.5199999996</v>
      </c>
      <c r="M51" s="30"/>
      <c r="N51" s="26"/>
    </row>
    <row r="52" spans="1:21" ht="23.25">
      <c r="A52" s="2" t="s">
        <v>44</v>
      </c>
      <c r="B52" s="33"/>
      <c r="C52" s="33"/>
      <c r="D52" s="29"/>
      <c r="E52" s="29">
        <v>0</v>
      </c>
    </row>
    <row r="53" spans="1:21" ht="23.25">
      <c r="A53" s="2" t="s">
        <v>45</v>
      </c>
      <c r="B53" s="33"/>
      <c r="C53" s="33"/>
      <c r="D53" s="29"/>
      <c r="E53" s="29">
        <v>0</v>
      </c>
    </row>
    <row r="54" spans="1:21" s="36" customFormat="1" ht="23.25">
      <c r="A54" s="4" t="s">
        <v>46</v>
      </c>
      <c r="B54" s="28"/>
      <c r="C54" s="28">
        <v>31733876.029999994</v>
      </c>
      <c r="D54" s="28"/>
      <c r="E54" s="28">
        <v>31733876.029999994</v>
      </c>
      <c r="F54" s="34"/>
      <c r="G54" s="34"/>
      <c r="H54" s="34"/>
      <c r="I54" s="34"/>
      <c r="J54" s="34"/>
      <c r="K54" s="34"/>
      <c r="L54" s="34"/>
      <c r="M54" s="35"/>
      <c r="O54" s="35"/>
      <c r="Q54" s="34"/>
      <c r="U54" s="34"/>
    </row>
    <row r="55" spans="1:21" ht="23.25">
      <c r="A55" s="2" t="s">
        <v>47</v>
      </c>
      <c r="B55" s="29"/>
      <c r="C55" s="29"/>
      <c r="D55" s="29"/>
      <c r="E55" s="29">
        <v>464347502.19000012</v>
      </c>
      <c r="M55" s="30"/>
      <c r="O55" s="26"/>
    </row>
    <row r="56" spans="1:21" ht="23.25">
      <c r="A56" s="2" t="s">
        <v>48</v>
      </c>
      <c r="B56" s="29"/>
      <c r="C56" s="29"/>
      <c r="D56" s="29">
        <v>8792919.6500000004</v>
      </c>
      <c r="E56" s="29">
        <v>0</v>
      </c>
      <c r="M56" s="30"/>
      <c r="N56" s="26"/>
      <c r="O56" s="30"/>
    </row>
    <row r="57" spans="1:21" ht="23.25">
      <c r="A57" s="2" t="s">
        <v>49</v>
      </c>
      <c r="B57" s="29"/>
      <c r="C57" s="29"/>
      <c r="D57" s="29">
        <v>0</v>
      </c>
      <c r="E57" s="29">
        <v>0</v>
      </c>
      <c r="M57" s="30"/>
      <c r="N57" s="26"/>
    </row>
    <row r="58" spans="1:21" ht="24" thickBot="1">
      <c r="A58" s="2" t="s">
        <v>50</v>
      </c>
      <c r="B58" s="29"/>
      <c r="C58" s="29"/>
      <c r="D58" s="29"/>
      <c r="E58" s="29">
        <v>318052189.44</v>
      </c>
      <c r="M58" s="30"/>
      <c r="N58" s="26"/>
      <c r="Q58" s="37"/>
      <c r="S58" s="19"/>
    </row>
    <row r="59" spans="1:21" ht="24" thickTop="1">
      <c r="A59" s="2" t="s">
        <v>51</v>
      </c>
      <c r="B59" s="29"/>
      <c r="C59" s="29"/>
      <c r="D59" s="29">
        <v>0</v>
      </c>
      <c r="E59" s="29">
        <v>0</v>
      </c>
      <c r="S59" s="19"/>
    </row>
    <row r="60" spans="1:21" ht="23.25">
      <c r="A60" s="2" t="s">
        <v>52</v>
      </c>
      <c r="B60" s="29">
        <v>0</v>
      </c>
      <c r="C60" s="29"/>
      <c r="D60" s="29"/>
      <c r="E60" s="29"/>
      <c r="S60" s="19"/>
    </row>
    <row r="61" spans="1:21" ht="23.25">
      <c r="A61" s="2" t="s">
        <v>167</v>
      </c>
      <c r="B61" s="29">
        <v>0</v>
      </c>
      <c r="C61" s="29"/>
      <c r="D61" s="29"/>
      <c r="E61" s="29"/>
      <c r="S61" s="19"/>
    </row>
    <row r="62" spans="1:21" s="39" customFormat="1" ht="23.25">
      <c r="A62" s="5" t="s">
        <v>53</v>
      </c>
      <c r="B62" s="29">
        <v>37590300</v>
      </c>
      <c r="C62" s="38"/>
      <c r="D62" s="38"/>
      <c r="E62" s="38"/>
      <c r="U62" s="40"/>
    </row>
    <row r="63" spans="1:21" s="39" customFormat="1" ht="23.25">
      <c r="A63" s="5" t="s">
        <v>54</v>
      </c>
      <c r="B63" s="29">
        <v>282480</v>
      </c>
      <c r="C63" s="38"/>
      <c r="D63" s="38"/>
      <c r="E63" s="38"/>
      <c r="U63" s="40"/>
    </row>
    <row r="64" spans="1:21" s="39" customFormat="1" ht="23.25">
      <c r="A64" s="5" t="s">
        <v>55</v>
      </c>
      <c r="B64" s="29">
        <v>48800</v>
      </c>
      <c r="C64" s="38"/>
      <c r="D64" s="38"/>
      <c r="E64" s="38"/>
      <c r="U64" s="40"/>
    </row>
    <row r="65" spans="1:21" s="39" customFormat="1" ht="23.25">
      <c r="A65" s="5" t="s">
        <v>56</v>
      </c>
      <c r="B65" s="29">
        <v>8750</v>
      </c>
      <c r="C65" s="38"/>
      <c r="D65" s="38"/>
      <c r="E65" s="38"/>
      <c r="U65" s="40"/>
    </row>
    <row r="66" spans="1:21" s="39" customFormat="1" ht="23.25">
      <c r="A66" s="5" t="s">
        <v>57</v>
      </c>
      <c r="B66" s="29">
        <v>13400</v>
      </c>
      <c r="C66" s="38"/>
      <c r="D66" s="38"/>
      <c r="E66" s="38"/>
      <c r="U66" s="40"/>
    </row>
    <row r="67" spans="1:21" s="39" customFormat="1" ht="23.25">
      <c r="A67" s="5" t="s">
        <v>168</v>
      </c>
      <c r="B67" s="29">
        <v>1500</v>
      </c>
      <c r="C67" s="38"/>
      <c r="D67" s="38"/>
      <c r="E67" s="38"/>
      <c r="U67" s="40"/>
    </row>
    <row r="68" spans="1:21" s="39" customFormat="1" ht="23.25">
      <c r="A68" s="5" t="s">
        <v>58</v>
      </c>
      <c r="B68" s="29">
        <v>12900</v>
      </c>
      <c r="C68" s="38"/>
      <c r="D68" s="38"/>
      <c r="E68" s="38"/>
      <c r="U68" s="40"/>
    </row>
    <row r="69" spans="1:21" s="39" customFormat="1" ht="23.25">
      <c r="A69" s="5" t="s">
        <v>59</v>
      </c>
      <c r="B69" s="29">
        <v>31800</v>
      </c>
      <c r="C69" s="38"/>
      <c r="D69" s="38"/>
      <c r="E69" s="38"/>
      <c r="U69" s="40"/>
    </row>
    <row r="70" spans="1:21" s="39" customFormat="1" ht="23.25">
      <c r="A70" s="5" t="s">
        <v>169</v>
      </c>
      <c r="B70" s="29">
        <v>0</v>
      </c>
      <c r="C70" s="38"/>
      <c r="D70" s="38"/>
      <c r="E70" s="38"/>
      <c r="U70" s="40"/>
    </row>
    <row r="71" spans="1:21" s="39" customFormat="1" ht="23.25">
      <c r="A71" s="5" t="s">
        <v>60</v>
      </c>
      <c r="B71" s="29">
        <v>1000</v>
      </c>
      <c r="C71" s="38"/>
      <c r="D71" s="38"/>
      <c r="E71" s="38"/>
      <c r="U71" s="40"/>
    </row>
    <row r="72" spans="1:21" s="39" customFormat="1" ht="23.25">
      <c r="A72" s="5" t="s">
        <v>170</v>
      </c>
      <c r="B72" s="29">
        <v>0</v>
      </c>
      <c r="C72" s="38"/>
      <c r="D72" s="38"/>
      <c r="E72" s="38"/>
      <c r="U72" s="40"/>
    </row>
    <row r="73" spans="1:21" s="39" customFormat="1" ht="23.25">
      <c r="A73" s="5" t="s">
        <v>61</v>
      </c>
      <c r="B73" s="29">
        <v>2400</v>
      </c>
      <c r="C73" s="38"/>
      <c r="D73" s="38"/>
      <c r="E73" s="38"/>
      <c r="U73" s="40"/>
    </row>
    <row r="74" spans="1:21" s="39" customFormat="1" ht="23.25">
      <c r="A74" s="55" t="s">
        <v>200</v>
      </c>
      <c r="B74" s="29">
        <v>500</v>
      </c>
      <c r="C74" s="38"/>
      <c r="D74" s="38"/>
      <c r="E74" s="38"/>
      <c r="U74" s="40"/>
    </row>
    <row r="75" spans="1:21" s="39" customFormat="1" ht="23.25">
      <c r="A75" s="5" t="s">
        <v>171</v>
      </c>
      <c r="B75" s="29">
        <v>0</v>
      </c>
      <c r="C75" s="38"/>
      <c r="D75" s="38"/>
      <c r="E75" s="38"/>
      <c r="U75" s="40"/>
    </row>
    <row r="76" spans="1:21" s="39" customFormat="1" ht="23.25">
      <c r="A76" s="5" t="s">
        <v>62</v>
      </c>
      <c r="B76" s="29">
        <v>150600</v>
      </c>
      <c r="C76" s="38"/>
      <c r="D76" s="38"/>
      <c r="E76" s="38"/>
      <c r="U76" s="40"/>
    </row>
    <row r="77" spans="1:21" s="39" customFormat="1" ht="23.25">
      <c r="A77" s="5" t="s">
        <v>63</v>
      </c>
      <c r="B77" s="29">
        <v>779750</v>
      </c>
      <c r="C77" s="38"/>
      <c r="D77" s="38"/>
      <c r="E77" s="38"/>
      <c r="U77" s="40"/>
    </row>
    <row r="78" spans="1:21" s="39" customFormat="1" ht="23.25">
      <c r="A78" s="5" t="s">
        <v>64</v>
      </c>
      <c r="B78" s="29">
        <v>126200</v>
      </c>
      <c r="C78" s="38"/>
      <c r="D78" s="38"/>
      <c r="E78" s="38"/>
      <c r="U78" s="40"/>
    </row>
    <row r="79" spans="1:21" s="39" customFormat="1" ht="23.25">
      <c r="A79" s="5" t="s">
        <v>65</v>
      </c>
      <c r="B79" s="29">
        <v>155800</v>
      </c>
      <c r="C79" s="38"/>
      <c r="D79" s="38"/>
      <c r="E79" s="38"/>
      <c r="U79" s="40"/>
    </row>
    <row r="80" spans="1:21" s="39" customFormat="1" ht="23.25">
      <c r="A80" s="5" t="s">
        <v>66</v>
      </c>
      <c r="B80" s="29">
        <v>2516000</v>
      </c>
      <c r="C80" s="38"/>
      <c r="D80" s="38"/>
      <c r="E80" s="38"/>
      <c r="U80" s="40"/>
    </row>
    <row r="81" spans="1:21" s="39" customFormat="1" ht="23.25">
      <c r="A81" s="5" t="s">
        <v>67</v>
      </c>
      <c r="B81" s="29">
        <v>659000</v>
      </c>
      <c r="C81" s="38"/>
      <c r="D81" s="38"/>
      <c r="E81" s="38"/>
      <c r="U81" s="40"/>
    </row>
    <row r="82" spans="1:21" s="39" customFormat="1" ht="23.25">
      <c r="A82" s="5" t="s">
        <v>68</v>
      </c>
      <c r="B82" s="29">
        <v>260400</v>
      </c>
      <c r="C82" s="38"/>
      <c r="D82" s="38"/>
      <c r="E82" s="38"/>
      <c r="U82" s="40"/>
    </row>
    <row r="83" spans="1:21" s="39" customFormat="1" ht="23.25">
      <c r="A83" s="5" t="s">
        <v>69</v>
      </c>
      <c r="B83" s="29">
        <v>596000</v>
      </c>
      <c r="C83" s="38"/>
      <c r="D83" s="38"/>
      <c r="E83" s="38"/>
      <c r="U83" s="40"/>
    </row>
    <row r="84" spans="1:21" s="39" customFormat="1" ht="23.25">
      <c r="A84" s="5" t="s">
        <v>70</v>
      </c>
      <c r="B84" s="29">
        <v>0</v>
      </c>
      <c r="C84" s="38"/>
      <c r="D84" s="38"/>
      <c r="E84" s="38"/>
      <c r="U84" s="40"/>
    </row>
    <row r="85" spans="1:21" s="39" customFormat="1" ht="71.25" customHeight="1">
      <c r="A85" s="41" t="s">
        <v>172</v>
      </c>
      <c r="B85" s="29">
        <v>1190700</v>
      </c>
      <c r="C85" s="38"/>
      <c r="D85" s="38"/>
      <c r="E85" s="38"/>
      <c r="U85" s="40"/>
    </row>
    <row r="86" spans="1:21" s="39" customFormat="1" ht="71.25" customHeight="1">
      <c r="A86" s="42" t="s">
        <v>173</v>
      </c>
      <c r="B86" s="29">
        <v>33210</v>
      </c>
      <c r="C86" s="38"/>
      <c r="D86" s="38"/>
      <c r="E86" s="38"/>
      <c r="U86" s="40"/>
    </row>
    <row r="87" spans="1:21" s="39" customFormat="1" ht="71.25" customHeight="1">
      <c r="A87" s="42" t="s">
        <v>174</v>
      </c>
      <c r="B87" s="29">
        <v>288200</v>
      </c>
      <c r="C87" s="38"/>
      <c r="D87" s="38"/>
      <c r="E87" s="38"/>
      <c r="U87" s="40"/>
    </row>
    <row r="88" spans="1:21" s="39" customFormat="1" ht="71.25" customHeight="1">
      <c r="A88" s="42" t="s">
        <v>175</v>
      </c>
      <c r="B88" s="29">
        <v>0</v>
      </c>
      <c r="C88" s="38"/>
      <c r="D88" s="38"/>
      <c r="E88" s="38"/>
      <c r="U88" s="40"/>
    </row>
    <row r="89" spans="1:21" s="39" customFormat="1" ht="23.25">
      <c r="A89" s="5" t="s">
        <v>71</v>
      </c>
      <c r="B89" s="29">
        <v>67741.94</v>
      </c>
      <c r="C89" s="38"/>
      <c r="D89" s="38"/>
      <c r="E89" s="38"/>
      <c r="U89" s="40"/>
    </row>
    <row r="90" spans="1:21" s="39" customFormat="1" ht="23.25">
      <c r="A90" s="5" t="s">
        <v>72</v>
      </c>
      <c r="B90" s="29">
        <v>800</v>
      </c>
      <c r="C90" s="38"/>
      <c r="D90" s="38"/>
      <c r="E90" s="38"/>
      <c r="U90" s="40"/>
    </row>
    <row r="91" spans="1:21" s="39" customFormat="1" ht="23.25">
      <c r="A91" s="5" t="s">
        <v>73</v>
      </c>
      <c r="B91" s="29">
        <v>12000</v>
      </c>
      <c r="C91" s="38"/>
      <c r="D91" s="38"/>
      <c r="E91" s="38"/>
      <c r="U91" s="40"/>
    </row>
    <row r="92" spans="1:21" s="39" customFormat="1" ht="23.25">
      <c r="A92" s="5" t="s">
        <v>74</v>
      </c>
      <c r="B92" s="29">
        <v>79500</v>
      </c>
      <c r="C92" s="38"/>
      <c r="D92" s="38"/>
      <c r="E92" s="38"/>
      <c r="U92" s="40"/>
    </row>
    <row r="93" spans="1:21" s="39" customFormat="1" ht="23.25" hidden="1">
      <c r="A93" s="5"/>
      <c r="B93" s="29">
        <v>0</v>
      </c>
      <c r="C93" s="38"/>
      <c r="D93" s="38"/>
      <c r="E93" s="38"/>
      <c r="U93" s="40"/>
    </row>
    <row r="94" spans="1:21" s="39" customFormat="1" ht="23.25" hidden="1">
      <c r="A94" s="5"/>
      <c r="B94" s="29">
        <v>0</v>
      </c>
      <c r="C94" s="38"/>
      <c r="D94" s="38"/>
      <c r="E94" s="38"/>
      <c r="U94" s="40"/>
    </row>
    <row r="95" spans="1:21" s="39" customFormat="1" ht="23.25" hidden="1">
      <c r="A95" s="5"/>
      <c r="B95" s="29">
        <v>0</v>
      </c>
      <c r="C95" s="38"/>
      <c r="D95" s="38"/>
      <c r="E95" s="38"/>
      <c r="U95" s="40"/>
    </row>
    <row r="96" spans="1:21" s="39" customFormat="1" ht="23.25" hidden="1">
      <c r="A96" s="5"/>
      <c r="B96" s="29">
        <v>0</v>
      </c>
      <c r="C96" s="38"/>
      <c r="D96" s="38"/>
      <c r="E96" s="38"/>
      <c r="U96" s="40"/>
    </row>
    <row r="97" spans="1:21" s="39" customFormat="1" ht="23.25" hidden="1">
      <c r="A97" s="5"/>
      <c r="B97" s="29">
        <v>0</v>
      </c>
      <c r="C97" s="38"/>
      <c r="D97" s="38"/>
      <c r="E97" s="38"/>
      <c r="U97" s="40"/>
    </row>
    <row r="98" spans="1:21" s="39" customFormat="1" ht="23.25" hidden="1">
      <c r="A98" s="5"/>
      <c r="B98" s="29">
        <v>0</v>
      </c>
      <c r="C98" s="38"/>
      <c r="D98" s="38"/>
      <c r="E98" s="38"/>
      <c r="U98" s="40"/>
    </row>
    <row r="99" spans="1:21" s="39" customFormat="1" ht="23.25" hidden="1">
      <c r="A99" s="5"/>
      <c r="B99" s="29">
        <v>0</v>
      </c>
      <c r="C99" s="38"/>
      <c r="D99" s="38"/>
      <c r="E99" s="38"/>
      <c r="U99" s="40"/>
    </row>
    <row r="100" spans="1:21" s="39" customFormat="1" ht="23.25" hidden="1">
      <c r="A100" s="5"/>
      <c r="B100" s="29">
        <v>0</v>
      </c>
      <c r="C100" s="38"/>
      <c r="D100" s="38"/>
      <c r="E100" s="38"/>
      <c r="U100" s="40"/>
    </row>
    <row r="101" spans="1:21" s="39" customFormat="1" ht="23.25" hidden="1">
      <c r="A101" s="5"/>
      <c r="B101" s="29">
        <v>0</v>
      </c>
      <c r="C101" s="38"/>
      <c r="D101" s="38"/>
      <c r="E101" s="38"/>
      <c r="U101" s="40"/>
    </row>
    <row r="102" spans="1:21" s="39" customFormat="1" ht="23.25" hidden="1">
      <c r="A102" s="5"/>
      <c r="B102" s="29">
        <v>0</v>
      </c>
      <c r="C102" s="38"/>
      <c r="D102" s="38"/>
      <c r="E102" s="38"/>
      <c r="U102" s="40"/>
    </row>
    <row r="103" spans="1:21" ht="24" thickBot="1">
      <c r="A103" s="2" t="s">
        <v>75</v>
      </c>
      <c r="B103" s="29">
        <v>0</v>
      </c>
      <c r="C103" s="29"/>
      <c r="D103" s="29"/>
      <c r="E103" s="29"/>
      <c r="M103" s="30"/>
      <c r="N103" s="26"/>
      <c r="S103" s="37"/>
    </row>
    <row r="104" spans="1:21" ht="24" thickTop="1">
      <c r="A104" s="2" t="s">
        <v>76</v>
      </c>
      <c r="B104" s="29">
        <v>300</v>
      </c>
      <c r="C104" s="29"/>
      <c r="D104" s="29"/>
      <c r="E104" s="29"/>
      <c r="M104" s="30"/>
      <c r="N104" s="26"/>
    </row>
    <row r="105" spans="1:21" ht="23.25">
      <c r="A105" s="2" t="s">
        <v>77</v>
      </c>
      <c r="B105" s="29">
        <v>0</v>
      </c>
      <c r="C105" s="29"/>
      <c r="D105" s="29"/>
      <c r="E105" s="29"/>
      <c r="N105" s="26"/>
    </row>
    <row r="106" spans="1:21" ht="23.25">
      <c r="A106" s="2" t="s">
        <v>78</v>
      </c>
      <c r="B106" s="29">
        <v>2361060</v>
      </c>
      <c r="C106" s="29"/>
      <c r="D106" s="29"/>
      <c r="E106" s="29"/>
      <c r="M106" s="30"/>
      <c r="N106" s="26"/>
    </row>
    <row r="107" spans="1:21" ht="23.25">
      <c r="A107" s="2" t="s">
        <v>79</v>
      </c>
      <c r="B107" s="29">
        <v>0</v>
      </c>
      <c r="C107" s="29"/>
      <c r="D107" s="29"/>
      <c r="E107" s="29"/>
      <c r="M107" s="30"/>
      <c r="N107" s="26"/>
    </row>
    <row r="108" spans="1:21" ht="23.25">
      <c r="A108" s="2" t="s">
        <v>80</v>
      </c>
      <c r="B108" s="29">
        <v>576500</v>
      </c>
      <c r="C108" s="29"/>
      <c r="D108" s="29"/>
      <c r="E108" s="29"/>
      <c r="M108" s="30"/>
      <c r="N108" s="26"/>
    </row>
    <row r="109" spans="1:21" ht="23.25">
      <c r="A109" s="2" t="s">
        <v>81</v>
      </c>
      <c r="B109" s="29">
        <v>20047254.189999998</v>
      </c>
      <c r="C109" s="29"/>
      <c r="D109" s="29"/>
      <c r="E109" s="29"/>
      <c r="M109" s="30"/>
      <c r="N109" s="26"/>
    </row>
    <row r="110" spans="1:21" ht="23.25">
      <c r="A110" s="2" t="s">
        <v>82</v>
      </c>
      <c r="B110" s="29">
        <v>0</v>
      </c>
      <c r="C110" s="29"/>
      <c r="D110" s="29"/>
      <c r="E110" s="29"/>
      <c r="N110" s="26"/>
    </row>
    <row r="111" spans="1:21" ht="23.25">
      <c r="A111" s="2" t="s">
        <v>83</v>
      </c>
      <c r="B111" s="29">
        <v>78325</v>
      </c>
      <c r="C111" s="29"/>
      <c r="D111" s="29"/>
      <c r="E111" s="29"/>
      <c r="M111" s="30"/>
      <c r="N111" s="26"/>
    </row>
    <row r="112" spans="1:21" ht="23.25">
      <c r="A112" s="2" t="s">
        <v>84</v>
      </c>
      <c r="B112" s="29">
        <v>0</v>
      </c>
      <c r="C112" s="29"/>
      <c r="D112" s="29"/>
      <c r="E112" s="29"/>
      <c r="N112" s="26"/>
    </row>
    <row r="113" spans="1:14" ht="23.25">
      <c r="A113" s="2" t="s">
        <v>85</v>
      </c>
      <c r="B113" s="29">
        <v>0</v>
      </c>
      <c r="C113" s="29"/>
      <c r="D113" s="29"/>
      <c r="E113" s="29"/>
      <c r="N113" s="26"/>
    </row>
    <row r="114" spans="1:14" ht="23.25">
      <c r="A114" s="2" t="s">
        <v>176</v>
      </c>
      <c r="B114" s="29">
        <v>1320</v>
      </c>
      <c r="C114" s="29"/>
      <c r="D114" s="29"/>
      <c r="E114" s="29"/>
      <c r="N114" s="26"/>
    </row>
    <row r="115" spans="1:14" ht="23.25">
      <c r="A115" s="2" t="s">
        <v>177</v>
      </c>
      <c r="B115" s="29">
        <v>0</v>
      </c>
      <c r="C115" s="29"/>
      <c r="D115" s="29"/>
      <c r="E115" s="29"/>
      <c r="N115" s="26"/>
    </row>
    <row r="116" spans="1:14" ht="23.25">
      <c r="A116" s="2" t="s">
        <v>178</v>
      </c>
      <c r="B116" s="29">
        <v>0</v>
      </c>
      <c r="C116" s="29"/>
      <c r="D116" s="29"/>
      <c r="E116" s="29"/>
      <c r="N116" s="26"/>
    </row>
    <row r="117" spans="1:14" ht="23.25">
      <c r="A117" s="2" t="s">
        <v>86</v>
      </c>
      <c r="B117" s="29">
        <v>0</v>
      </c>
      <c r="C117" s="29"/>
      <c r="D117" s="29"/>
      <c r="E117" s="29"/>
      <c r="M117" s="30"/>
      <c r="N117" s="26"/>
    </row>
    <row r="118" spans="1:14" ht="23.25">
      <c r="A118" s="2" t="s">
        <v>87</v>
      </c>
      <c r="B118" s="29">
        <v>25291035</v>
      </c>
      <c r="C118" s="29"/>
      <c r="D118" s="29"/>
      <c r="E118" s="29"/>
    </row>
    <row r="119" spans="1:14" ht="23.25">
      <c r="A119" s="2" t="s">
        <v>88</v>
      </c>
      <c r="B119" s="29">
        <v>58019.51</v>
      </c>
      <c r="C119" s="29"/>
      <c r="D119" s="29"/>
      <c r="E119" s="29"/>
      <c r="M119" s="30"/>
      <c r="N119" s="26"/>
    </row>
    <row r="120" spans="1:14" ht="23.25">
      <c r="A120" s="5" t="s">
        <v>179</v>
      </c>
      <c r="B120" s="29">
        <v>0</v>
      </c>
      <c r="C120" s="29"/>
      <c r="D120" s="29"/>
      <c r="E120" s="29"/>
      <c r="M120" s="30"/>
      <c r="N120" s="26"/>
    </row>
    <row r="121" spans="1:14" ht="23.25">
      <c r="A121" s="2" t="s">
        <v>89</v>
      </c>
      <c r="B121" s="29">
        <v>0</v>
      </c>
      <c r="C121" s="29"/>
      <c r="D121" s="29"/>
      <c r="E121" s="29"/>
      <c r="M121" s="30"/>
      <c r="N121" s="26"/>
    </row>
    <row r="122" spans="1:14" ht="23.25">
      <c r="A122" s="5" t="s">
        <v>180</v>
      </c>
      <c r="B122" s="29">
        <v>0</v>
      </c>
      <c r="C122" s="29"/>
      <c r="D122" s="29"/>
      <c r="E122" s="29"/>
      <c r="M122" s="30"/>
      <c r="N122" s="26"/>
    </row>
    <row r="123" spans="1:14" ht="23.25">
      <c r="A123" s="5" t="s">
        <v>90</v>
      </c>
      <c r="B123" s="29">
        <v>0</v>
      </c>
      <c r="C123" s="29"/>
      <c r="D123" s="29"/>
      <c r="E123" s="29"/>
      <c r="M123" s="30"/>
      <c r="N123" s="26"/>
    </row>
    <row r="124" spans="1:14" ht="23.25">
      <c r="A124" s="2" t="s">
        <v>91</v>
      </c>
      <c r="B124" s="29"/>
      <c r="C124" s="29">
        <v>264000</v>
      </c>
      <c r="D124" s="29"/>
      <c r="E124" s="29"/>
      <c r="M124" s="30"/>
      <c r="N124" s="26"/>
    </row>
    <row r="125" spans="1:14" ht="23.25">
      <c r="A125" s="2" t="s">
        <v>92</v>
      </c>
      <c r="B125" s="29"/>
      <c r="C125" s="29">
        <v>118560</v>
      </c>
      <c r="D125" s="29"/>
      <c r="E125" s="29"/>
      <c r="M125" s="30"/>
      <c r="N125" s="26"/>
    </row>
    <row r="126" spans="1:14" ht="23.25">
      <c r="A126" s="2" t="s">
        <v>181</v>
      </c>
      <c r="B126" s="29"/>
      <c r="C126" s="29">
        <v>898748.3899999999</v>
      </c>
      <c r="D126" s="29"/>
      <c r="E126" s="29"/>
      <c r="M126" s="30"/>
      <c r="N126" s="26"/>
    </row>
    <row r="127" spans="1:14" ht="23.25">
      <c r="A127" s="2" t="s">
        <v>93</v>
      </c>
      <c r="B127" s="29"/>
      <c r="C127" s="29">
        <v>2388210</v>
      </c>
      <c r="D127" s="29"/>
      <c r="E127" s="29"/>
      <c r="M127" s="30"/>
      <c r="N127" s="26"/>
    </row>
    <row r="128" spans="1:14" ht="23.25">
      <c r="A128" s="2" t="s">
        <v>94</v>
      </c>
      <c r="B128" s="29"/>
      <c r="C128" s="29">
        <v>2355560</v>
      </c>
      <c r="D128" s="29"/>
      <c r="E128" s="29"/>
      <c r="M128" s="30"/>
      <c r="N128" s="26"/>
    </row>
    <row r="129" spans="1:14" ht="23.25">
      <c r="A129" s="2" t="s">
        <v>95</v>
      </c>
      <c r="B129" s="29"/>
      <c r="C129" s="29">
        <v>157135.48000000001</v>
      </c>
      <c r="D129" s="29"/>
      <c r="E129" s="29"/>
      <c r="M129" s="30"/>
      <c r="N129" s="26"/>
    </row>
    <row r="130" spans="1:14" ht="23.25">
      <c r="A130" s="2" t="s">
        <v>96</v>
      </c>
      <c r="B130" s="29"/>
      <c r="C130" s="29">
        <v>16732183.870000001</v>
      </c>
      <c r="D130" s="29"/>
      <c r="E130" s="29"/>
      <c r="M130" s="30"/>
      <c r="N130" s="26"/>
    </row>
    <row r="131" spans="1:14" ht="23.25">
      <c r="A131" s="2" t="s">
        <v>97</v>
      </c>
      <c r="B131" s="29"/>
      <c r="C131" s="29">
        <v>0</v>
      </c>
      <c r="D131" s="29"/>
      <c r="E131" s="29"/>
      <c r="N131" s="26"/>
    </row>
    <row r="132" spans="1:14" ht="23.25">
      <c r="A132" s="2" t="s">
        <v>98</v>
      </c>
      <c r="B132" s="29"/>
      <c r="C132" s="29">
        <v>558234</v>
      </c>
      <c r="D132" s="29"/>
      <c r="E132" s="29"/>
      <c r="M132" s="30"/>
      <c r="N132" s="26"/>
    </row>
    <row r="133" spans="1:14" ht="23.25">
      <c r="A133" s="2" t="s">
        <v>99</v>
      </c>
      <c r="B133" s="29"/>
      <c r="C133" s="29">
        <v>136000</v>
      </c>
      <c r="D133" s="29"/>
      <c r="E133" s="29"/>
      <c r="M133" s="30"/>
      <c r="N133" s="26"/>
    </row>
    <row r="134" spans="1:14" ht="46.5">
      <c r="A134" s="3" t="s">
        <v>182</v>
      </c>
      <c r="B134" s="29"/>
      <c r="C134" s="29">
        <v>428777</v>
      </c>
      <c r="D134" s="29"/>
      <c r="E134" s="29"/>
      <c r="M134" s="30"/>
      <c r="N134" s="26"/>
    </row>
    <row r="135" spans="1:14" ht="23.25">
      <c r="A135" s="3" t="s">
        <v>183</v>
      </c>
      <c r="B135" s="29"/>
      <c r="C135" s="29">
        <v>937032.26</v>
      </c>
      <c r="D135" s="29"/>
      <c r="E135" s="29"/>
      <c r="M135" s="30"/>
      <c r="N135" s="26"/>
    </row>
    <row r="136" spans="1:14" ht="23.25">
      <c r="A136" s="3" t="s">
        <v>184</v>
      </c>
      <c r="B136" s="29"/>
      <c r="C136" s="29">
        <v>125520</v>
      </c>
      <c r="D136" s="29"/>
      <c r="E136" s="29"/>
      <c r="M136" s="30"/>
      <c r="N136" s="26"/>
    </row>
    <row r="137" spans="1:14" ht="23.25">
      <c r="A137" s="2" t="s">
        <v>100</v>
      </c>
      <c r="B137" s="29"/>
      <c r="C137" s="29">
        <v>0</v>
      </c>
      <c r="D137" s="29"/>
      <c r="E137" s="29"/>
      <c r="M137" s="30"/>
      <c r="N137" s="26"/>
    </row>
    <row r="138" spans="1:14" ht="23.25">
      <c r="A138" s="2" t="s">
        <v>101</v>
      </c>
      <c r="B138" s="29"/>
      <c r="C138" s="29">
        <v>0</v>
      </c>
      <c r="D138" s="29"/>
      <c r="E138" s="29"/>
      <c r="M138" s="30"/>
      <c r="N138" s="26"/>
    </row>
    <row r="139" spans="1:14" ht="23.25">
      <c r="A139" s="2" t="s">
        <v>102</v>
      </c>
      <c r="B139" s="29"/>
      <c r="C139" s="29">
        <v>0</v>
      </c>
      <c r="D139" s="29"/>
      <c r="E139" s="29"/>
      <c r="N139" s="26"/>
    </row>
    <row r="140" spans="1:14" ht="23.25">
      <c r="A140" s="2" t="s">
        <v>103</v>
      </c>
      <c r="B140" s="29"/>
      <c r="C140" s="29">
        <v>66500</v>
      </c>
      <c r="D140" s="29"/>
      <c r="E140" s="29"/>
      <c r="M140" s="30"/>
      <c r="N140" s="26"/>
    </row>
    <row r="141" spans="1:14" ht="23.25">
      <c r="A141" s="2" t="s">
        <v>104</v>
      </c>
      <c r="B141" s="29"/>
      <c r="C141" s="29">
        <v>11825</v>
      </c>
      <c r="D141" s="29"/>
      <c r="E141" s="29"/>
      <c r="M141" s="30"/>
      <c r="N141" s="26"/>
    </row>
    <row r="142" spans="1:14" ht="23.25">
      <c r="A142" s="2" t="s">
        <v>105</v>
      </c>
      <c r="B142" s="29"/>
      <c r="C142" s="29">
        <v>0</v>
      </c>
      <c r="D142" s="29"/>
      <c r="E142" s="29"/>
      <c r="N142" s="26"/>
    </row>
    <row r="143" spans="1:14" ht="23.25">
      <c r="A143" s="2" t="s">
        <v>185</v>
      </c>
      <c r="B143" s="29"/>
      <c r="C143" s="29">
        <v>0</v>
      </c>
      <c r="D143" s="29"/>
      <c r="E143" s="29"/>
      <c r="N143" s="26"/>
    </row>
    <row r="144" spans="1:14" ht="23.25">
      <c r="A144" s="2" t="s">
        <v>106</v>
      </c>
      <c r="B144" s="29"/>
      <c r="C144" s="29">
        <v>87168</v>
      </c>
      <c r="D144" s="29"/>
      <c r="E144" s="29"/>
      <c r="M144" s="30"/>
      <c r="N144" s="26"/>
    </row>
    <row r="145" spans="1:14" ht="23.25">
      <c r="A145" s="2" t="s">
        <v>107</v>
      </c>
      <c r="B145" s="29"/>
      <c r="C145" s="29">
        <v>0</v>
      </c>
      <c r="D145" s="29"/>
      <c r="E145" s="29"/>
      <c r="N145" s="26"/>
    </row>
    <row r="146" spans="1:14" ht="23.25">
      <c r="A146" s="2" t="s">
        <v>108</v>
      </c>
      <c r="B146" s="29"/>
      <c r="C146" s="29">
        <v>66575</v>
      </c>
      <c r="D146" s="29"/>
      <c r="E146" s="29"/>
      <c r="M146" s="30"/>
      <c r="N146" s="26"/>
    </row>
    <row r="147" spans="1:14" ht="23.25">
      <c r="A147" s="2" t="s">
        <v>109</v>
      </c>
      <c r="B147" s="29"/>
      <c r="C147" s="29">
        <v>42920</v>
      </c>
      <c r="D147" s="29"/>
      <c r="E147" s="29"/>
      <c r="M147" s="30"/>
      <c r="N147" s="26"/>
    </row>
    <row r="148" spans="1:14" ht="23.25">
      <c r="A148" s="2" t="s">
        <v>110</v>
      </c>
      <c r="B148" s="29"/>
      <c r="C148" s="29">
        <v>148330.29999999999</v>
      </c>
      <c r="D148" s="29"/>
      <c r="E148" s="29"/>
      <c r="M148" s="30"/>
      <c r="N148" s="26"/>
    </row>
    <row r="149" spans="1:14" ht="23.25">
      <c r="A149" s="2" t="s">
        <v>111</v>
      </c>
      <c r="B149" s="29"/>
      <c r="C149" s="29">
        <v>0</v>
      </c>
      <c r="D149" s="29"/>
      <c r="E149" s="29"/>
      <c r="N149" s="26"/>
    </row>
    <row r="150" spans="1:14" ht="23.25">
      <c r="A150" s="2" t="s">
        <v>112</v>
      </c>
      <c r="B150" s="29"/>
      <c r="C150" s="29">
        <v>0</v>
      </c>
      <c r="D150" s="29"/>
      <c r="E150" s="29"/>
      <c r="N150" s="26"/>
    </row>
    <row r="151" spans="1:14" ht="43.5">
      <c r="A151" s="6" t="s">
        <v>113</v>
      </c>
      <c r="B151" s="13"/>
      <c r="C151" s="29">
        <v>0</v>
      </c>
      <c r="D151" s="13"/>
      <c r="E151" s="13"/>
      <c r="N151" s="26"/>
    </row>
    <row r="152" spans="1:14" ht="23.25">
      <c r="A152" s="2" t="s">
        <v>114</v>
      </c>
      <c r="B152" s="29"/>
      <c r="C152" s="29">
        <v>1216159.05</v>
      </c>
      <c r="D152" s="29"/>
      <c r="E152" s="29"/>
      <c r="M152" s="30"/>
      <c r="N152" s="26"/>
    </row>
    <row r="153" spans="1:14" ht="23.25">
      <c r="A153" s="2" t="s">
        <v>115</v>
      </c>
      <c r="B153" s="29"/>
      <c r="C153" s="29">
        <v>423428.34</v>
      </c>
      <c r="D153" s="29"/>
      <c r="E153" s="29"/>
      <c r="M153" s="30"/>
      <c r="N153" s="26"/>
    </row>
    <row r="154" spans="1:14" ht="23.25">
      <c r="A154" s="2" t="s">
        <v>116</v>
      </c>
      <c r="B154" s="29"/>
      <c r="C154" s="29">
        <v>65550</v>
      </c>
      <c r="D154" s="29"/>
      <c r="E154" s="29"/>
      <c r="M154" s="30"/>
      <c r="N154" s="26"/>
    </row>
    <row r="155" spans="1:14" ht="23.25">
      <c r="A155" s="2" t="s">
        <v>117</v>
      </c>
      <c r="B155" s="29"/>
      <c r="C155" s="29">
        <v>481624.99</v>
      </c>
      <c r="D155" s="29"/>
      <c r="E155" s="29"/>
      <c r="M155" s="30"/>
      <c r="N155" s="26"/>
    </row>
    <row r="156" spans="1:14" ht="23.25">
      <c r="A156" s="2" t="s">
        <v>118</v>
      </c>
      <c r="B156" s="29"/>
      <c r="C156" s="29">
        <v>0</v>
      </c>
      <c r="D156" s="29"/>
      <c r="E156" s="29"/>
      <c r="N156" s="26"/>
    </row>
    <row r="157" spans="1:14" ht="23.25">
      <c r="A157" s="2" t="s">
        <v>119</v>
      </c>
      <c r="B157" s="29">
        <v>0</v>
      </c>
      <c r="C157" s="29">
        <v>1010285.42</v>
      </c>
      <c r="D157" s="29"/>
      <c r="E157" s="29"/>
      <c r="M157" s="30"/>
      <c r="N157" s="26"/>
    </row>
    <row r="158" spans="1:14" ht="23.25">
      <c r="A158" s="2" t="s">
        <v>120</v>
      </c>
      <c r="B158" s="29"/>
      <c r="C158" s="29">
        <v>57002.1</v>
      </c>
      <c r="D158" s="29"/>
      <c r="E158" s="29"/>
      <c r="M158" s="30"/>
      <c r="N158" s="26"/>
    </row>
    <row r="159" spans="1:14" ht="23.25">
      <c r="A159" s="2" t="s">
        <v>121</v>
      </c>
      <c r="B159" s="29">
        <v>0</v>
      </c>
      <c r="C159" s="29">
        <v>22884.14</v>
      </c>
      <c r="D159" s="29"/>
      <c r="E159" s="29"/>
      <c r="M159" s="30"/>
      <c r="N159" s="26"/>
    </row>
    <row r="160" spans="1:14" ht="23.25">
      <c r="A160" s="2" t="s">
        <v>122</v>
      </c>
      <c r="B160" s="29"/>
      <c r="C160" s="29">
        <v>0</v>
      </c>
      <c r="D160" s="29"/>
      <c r="E160" s="29"/>
      <c r="N160" s="26"/>
    </row>
    <row r="161" spans="1:14" ht="23.25">
      <c r="A161" s="2" t="s">
        <v>123</v>
      </c>
      <c r="B161" s="29">
        <v>0</v>
      </c>
      <c r="C161" s="29">
        <v>34926</v>
      </c>
      <c r="D161" s="29"/>
      <c r="E161" s="29"/>
      <c r="M161" s="30"/>
      <c r="N161" s="26"/>
    </row>
    <row r="162" spans="1:14" ht="23.25">
      <c r="A162" s="2" t="s">
        <v>124</v>
      </c>
      <c r="B162" s="29"/>
      <c r="C162" s="29">
        <v>0</v>
      </c>
      <c r="D162" s="29"/>
      <c r="E162" s="29"/>
      <c r="M162" s="30"/>
      <c r="N162" s="26"/>
    </row>
    <row r="163" spans="1:14" ht="23.25">
      <c r="A163" s="2" t="s">
        <v>125</v>
      </c>
      <c r="B163" s="29"/>
      <c r="C163" s="29">
        <v>0</v>
      </c>
      <c r="D163" s="29"/>
      <c r="E163" s="29"/>
      <c r="N163" s="26"/>
    </row>
    <row r="164" spans="1:14" ht="23.25">
      <c r="A164" s="2" t="s">
        <v>126</v>
      </c>
      <c r="B164" s="29"/>
      <c r="C164" s="29">
        <v>2873.38</v>
      </c>
      <c r="D164" s="29"/>
      <c r="E164" s="29"/>
      <c r="M164" s="30"/>
      <c r="N164" s="26"/>
    </row>
    <row r="165" spans="1:14" ht="23.25">
      <c r="A165" s="2" t="s">
        <v>127</v>
      </c>
      <c r="B165" s="29"/>
      <c r="C165" s="29">
        <v>44800</v>
      </c>
      <c r="D165" s="29"/>
      <c r="E165" s="29"/>
      <c r="M165" s="30"/>
      <c r="N165" s="26"/>
    </row>
    <row r="166" spans="1:14" ht="23.25">
      <c r="A166" s="2" t="s">
        <v>128</v>
      </c>
      <c r="B166" s="29"/>
      <c r="C166" s="29">
        <v>0</v>
      </c>
      <c r="D166" s="29"/>
      <c r="E166" s="29"/>
      <c r="N166" s="26"/>
    </row>
    <row r="167" spans="1:14" ht="23.25">
      <c r="A167" s="2" t="s">
        <v>129</v>
      </c>
      <c r="B167" s="29"/>
      <c r="C167" s="29">
        <v>70800</v>
      </c>
      <c r="D167" s="29"/>
      <c r="E167" s="29"/>
      <c r="N167" s="26"/>
    </row>
    <row r="168" spans="1:14" ht="23.25">
      <c r="A168" s="2" t="s">
        <v>130</v>
      </c>
      <c r="B168" s="29"/>
      <c r="C168" s="29">
        <v>0</v>
      </c>
      <c r="D168" s="29"/>
      <c r="E168" s="29"/>
      <c r="N168" s="26"/>
    </row>
    <row r="169" spans="1:14" ht="23.25">
      <c r="A169" s="2" t="s">
        <v>131</v>
      </c>
      <c r="B169" s="29"/>
      <c r="C169" s="29">
        <v>73500</v>
      </c>
      <c r="D169" s="29"/>
      <c r="E169" s="29"/>
      <c r="M169" s="30"/>
      <c r="N169" s="26"/>
    </row>
    <row r="170" spans="1:14" ht="23.25">
      <c r="A170" s="2" t="s">
        <v>132</v>
      </c>
      <c r="B170" s="29"/>
      <c r="C170" s="29">
        <v>444000</v>
      </c>
      <c r="D170" s="29"/>
      <c r="E170" s="29"/>
      <c r="M170" s="30"/>
      <c r="N170" s="26"/>
    </row>
    <row r="171" spans="1:14" ht="23.25">
      <c r="A171" s="2" t="s">
        <v>133</v>
      </c>
      <c r="B171" s="29"/>
      <c r="C171" s="29">
        <v>2037965</v>
      </c>
      <c r="D171" s="29"/>
      <c r="E171" s="29"/>
      <c r="M171" s="30"/>
      <c r="N171" s="26"/>
    </row>
    <row r="172" spans="1:14" ht="23.25">
      <c r="A172" s="2" t="s">
        <v>134</v>
      </c>
      <c r="B172" s="29"/>
      <c r="C172" s="29">
        <v>0</v>
      </c>
      <c r="D172" s="29"/>
      <c r="E172" s="29"/>
      <c r="N172" s="26"/>
    </row>
    <row r="173" spans="1:14" ht="23.25">
      <c r="A173" s="2" t="s">
        <v>135</v>
      </c>
      <c r="B173" s="29"/>
      <c r="C173" s="29">
        <v>0</v>
      </c>
      <c r="D173" s="29"/>
      <c r="E173" s="29"/>
      <c r="N173" s="26"/>
    </row>
    <row r="174" spans="1:14" ht="23.25">
      <c r="A174" s="2" t="s">
        <v>136</v>
      </c>
      <c r="B174" s="29"/>
      <c r="C174" s="29">
        <v>0</v>
      </c>
      <c r="D174" s="29"/>
      <c r="E174" s="29"/>
      <c r="N174" s="26"/>
    </row>
    <row r="175" spans="1:14" ht="23.25">
      <c r="A175" s="2" t="s">
        <v>137</v>
      </c>
      <c r="B175" s="29"/>
      <c r="C175" s="29">
        <v>0</v>
      </c>
      <c r="D175" s="29"/>
      <c r="E175" s="29"/>
      <c r="N175" s="26"/>
    </row>
    <row r="176" spans="1:14" ht="23.25">
      <c r="A176" s="2" t="s">
        <v>138</v>
      </c>
      <c r="B176" s="29"/>
      <c r="C176" s="29">
        <v>0</v>
      </c>
      <c r="D176" s="29"/>
      <c r="E176" s="29"/>
      <c r="N176" s="26"/>
    </row>
    <row r="177" spans="1:18" ht="23.25">
      <c r="A177" s="2" t="s">
        <v>139</v>
      </c>
      <c r="B177" s="29"/>
      <c r="C177" s="29">
        <v>134246</v>
      </c>
      <c r="D177" s="29"/>
      <c r="E177" s="29"/>
      <c r="M177" s="30"/>
      <c r="N177" s="26"/>
    </row>
    <row r="178" spans="1:18" ht="23.25">
      <c r="A178" s="2" t="s">
        <v>140</v>
      </c>
      <c r="B178" s="29"/>
      <c r="C178" s="29">
        <v>0</v>
      </c>
      <c r="D178" s="29"/>
      <c r="E178" s="29"/>
      <c r="N178" s="26"/>
    </row>
    <row r="179" spans="1:18" ht="23.25">
      <c r="A179" s="2" t="s">
        <v>141</v>
      </c>
      <c r="B179" s="29"/>
      <c r="C179" s="29">
        <v>300</v>
      </c>
      <c r="D179" s="29"/>
      <c r="E179" s="29"/>
      <c r="M179" s="30"/>
      <c r="N179" s="26"/>
    </row>
    <row r="180" spans="1:18" ht="23.25">
      <c r="A180" s="2" t="s">
        <v>142</v>
      </c>
      <c r="B180" s="29"/>
      <c r="C180" s="29">
        <v>0</v>
      </c>
      <c r="D180" s="29"/>
      <c r="E180" s="29"/>
      <c r="N180" s="26"/>
    </row>
    <row r="181" spans="1:18" ht="23.25">
      <c r="A181" s="7" t="s">
        <v>143</v>
      </c>
      <c r="B181" s="29"/>
      <c r="C181" s="29">
        <v>0</v>
      </c>
      <c r="D181" s="29"/>
      <c r="E181" s="29"/>
      <c r="N181" s="26"/>
    </row>
    <row r="182" spans="1:18" ht="23.25">
      <c r="A182" s="2" t="s">
        <v>144</v>
      </c>
      <c r="B182" s="29"/>
      <c r="C182" s="29">
        <v>0</v>
      </c>
      <c r="D182" s="29"/>
      <c r="E182" s="29"/>
      <c r="N182" s="26"/>
    </row>
    <row r="183" spans="1:18" ht="23.25">
      <c r="A183" s="8" t="s">
        <v>145</v>
      </c>
      <c r="B183" s="29"/>
      <c r="C183" s="29">
        <v>0</v>
      </c>
      <c r="D183" s="29"/>
      <c r="E183" s="29"/>
      <c r="N183" s="26"/>
    </row>
    <row r="184" spans="1:18" ht="23.25">
      <c r="A184" s="8" t="s">
        <v>146</v>
      </c>
      <c r="B184" s="29"/>
      <c r="C184" s="29">
        <v>0</v>
      </c>
      <c r="D184" s="29"/>
      <c r="E184" s="29"/>
      <c r="N184" s="26"/>
    </row>
    <row r="185" spans="1:18" ht="23.25">
      <c r="A185" s="2" t="s">
        <v>147</v>
      </c>
      <c r="B185" s="29"/>
      <c r="C185" s="29">
        <v>0</v>
      </c>
      <c r="D185" s="29"/>
      <c r="E185" s="29"/>
      <c r="M185" s="30"/>
      <c r="N185" s="26"/>
      <c r="O185" s="19"/>
      <c r="P185" s="26"/>
      <c r="R185" s="26"/>
    </row>
    <row r="186" spans="1:18" ht="23.25">
      <c r="A186" s="2" t="s">
        <v>148</v>
      </c>
      <c r="B186" s="29"/>
      <c r="C186" s="29">
        <v>0</v>
      </c>
      <c r="D186" s="29"/>
      <c r="E186" s="29"/>
      <c r="M186" s="30"/>
      <c r="N186" s="26"/>
      <c r="O186" s="19"/>
      <c r="P186" s="26"/>
    </row>
    <row r="187" spans="1:18" ht="46.5">
      <c r="A187" s="3" t="s">
        <v>149</v>
      </c>
      <c r="B187" s="29"/>
      <c r="C187" s="29">
        <v>0</v>
      </c>
      <c r="D187" s="29"/>
      <c r="E187" s="29"/>
      <c r="M187" s="30"/>
      <c r="N187" s="26"/>
      <c r="O187" s="26"/>
    </row>
    <row r="188" spans="1:18" ht="46.5">
      <c r="A188" s="3" t="s">
        <v>186</v>
      </c>
      <c r="B188" s="29"/>
      <c r="C188" s="29">
        <v>793305</v>
      </c>
      <c r="D188" s="29"/>
      <c r="E188" s="29"/>
      <c r="M188" s="30"/>
      <c r="N188" s="26"/>
      <c r="O188" s="26"/>
    </row>
    <row r="189" spans="1:18" ht="72">
      <c r="A189" s="43" t="s">
        <v>187</v>
      </c>
      <c r="B189" s="29"/>
      <c r="C189" s="29">
        <v>0</v>
      </c>
      <c r="D189" s="29"/>
      <c r="E189" s="29"/>
      <c r="M189" s="30"/>
      <c r="N189" s="26"/>
      <c r="O189" s="26"/>
    </row>
    <row r="190" spans="1:18" ht="69.75">
      <c r="A190" s="3" t="s">
        <v>188</v>
      </c>
      <c r="B190" s="29"/>
      <c r="C190" s="29">
        <v>140040</v>
      </c>
      <c r="D190" s="29"/>
      <c r="E190" s="29"/>
      <c r="M190" s="30"/>
      <c r="N190" s="26"/>
      <c r="O190" s="26"/>
    </row>
    <row r="191" spans="1:18" ht="72">
      <c r="A191" s="43" t="s">
        <v>189</v>
      </c>
      <c r="B191" s="29"/>
      <c r="C191" s="29">
        <v>0</v>
      </c>
      <c r="D191" s="29"/>
      <c r="E191" s="29"/>
      <c r="M191" s="30"/>
      <c r="N191" s="26"/>
      <c r="O191" s="26"/>
    </row>
    <row r="192" spans="1:18" ht="48">
      <c r="A192" s="43" t="s">
        <v>190</v>
      </c>
      <c r="B192" s="29"/>
      <c r="C192" s="29">
        <v>28755</v>
      </c>
      <c r="D192" s="29"/>
      <c r="E192" s="29"/>
      <c r="M192" s="30"/>
      <c r="N192" s="26"/>
      <c r="O192" s="26"/>
    </row>
    <row r="193" spans="1:21" ht="23.25">
      <c r="A193" s="2" t="s">
        <v>150</v>
      </c>
      <c r="B193" s="29"/>
      <c r="C193" s="29">
        <v>0</v>
      </c>
      <c r="D193" s="29"/>
      <c r="E193" s="29"/>
      <c r="N193" s="26"/>
    </row>
    <row r="194" spans="1:21" ht="23.25">
      <c r="A194" s="2" t="s">
        <v>151</v>
      </c>
      <c r="B194" s="56">
        <v>190.4</v>
      </c>
      <c r="C194" s="29">
        <v>0</v>
      </c>
      <c r="D194" s="29"/>
      <c r="E194" s="29"/>
      <c r="M194" s="30"/>
      <c r="N194" s="26"/>
    </row>
    <row r="195" spans="1:21" ht="23.25">
      <c r="A195" s="2" t="s">
        <v>191</v>
      </c>
      <c r="B195" s="29"/>
      <c r="C195" s="29">
        <v>0</v>
      </c>
      <c r="D195" s="29"/>
      <c r="E195" s="29"/>
      <c r="M195" s="30"/>
      <c r="N195" s="26"/>
    </row>
    <row r="196" spans="1:21" ht="23.25">
      <c r="A196" s="2" t="s">
        <v>152</v>
      </c>
      <c r="B196" s="29"/>
      <c r="C196" s="29">
        <v>0</v>
      </c>
      <c r="D196" s="29"/>
      <c r="E196" s="29"/>
      <c r="N196" s="26"/>
    </row>
    <row r="197" spans="1:21" ht="23.25">
      <c r="A197" s="9" t="s">
        <v>153</v>
      </c>
      <c r="B197" s="29"/>
      <c r="C197" s="29">
        <v>0</v>
      </c>
      <c r="D197" s="29"/>
      <c r="E197" s="29"/>
      <c r="N197" s="26"/>
    </row>
    <row r="198" spans="1:21" ht="24">
      <c r="A198" s="10" t="s">
        <v>154</v>
      </c>
      <c r="B198" s="29"/>
      <c r="C198" s="29">
        <v>0</v>
      </c>
      <c r="D198" s="29"/>
      <c r="E198" s="29"/>
      <c r="M198" s="30"/>
      <c r="N198" s="26"/>
      <c r="O198" s="26"/>
    </row>
    <row r="199" spans="1:21" ht="46.5">
      <c r="A199" s="3" t="s">
        <v>155</v>
      </c>
      <c r="B199" s="29">
        <v>0</v>
      </c>
      <c r="C199" s="29">
        <v>28984136.289999999</v>
      </c>
      <c r="D199" s="29"/>
      <c r="E199" s="29"/>
      <c r="M199" s="30"/>
      <c r="N199" s="26"/>
    </row>
    <row r="200" spans="1:21" ht="23.25">
      <c r="A200" s="2" t="s">
        <v>156</v>
      </c>
      <c r="B200" s="29"/>
      <c r="C200" s="29">
        <v>0</v>
      </c>
      <c r="D200" s="29"/>
      <c r="E200" s="29"/>
      <c r="M200" s="30"/>
      <c r="N200" s="26"/>
    </row>
    <row r="201" spans="1:21" ht="23.25">
      <c r="A201" s="2"/>
      <c r="B201" s="29"/>
      <c r="C201" s="29"/>
      <c r="D201" s="29"/>
      <c r="E201" s="29"/>
    </row>
    <row r="202" spans="1:21" ht="23.25">
      <c r="A202" s="4" t="s">
        <v>161</v>
      </c>
      <c r="B202" s="28">
        <v>93323736.040000007</v>
      </c>
      <c r="C202" s="28">
        <v>93323736.039999992</v>
      </c>
      <c r="D202" s="28">
        <v>2002370096.0800002</v>
      </c>
      <c r="E202" s="28">
        <v>2002370096.0799999</v>
      </c>
    </row>
    <row r="203" spans="1:21" s="44" customFormat="1" ht="21.75" customHeight="1">
      <c r="C203" s="45">
        <f>C202-B202</f>
        <v>0</v>
      </c>
      <c r="E203" s="45">
        <f>E202-D202</f>
        <v>0</v>
      </c>
      <c r="F203" s="46"/>
      <c r="G203" s="46"/>
      <c r="H203" s="46"/>
      <c r="I203" s="46"/>
      <c r="J203" s="46"/>
      <c r="K203" s="46"/>
      <c r="L203" s="46"/>
      <c r="Q203" s="46"/>
      <c r="U203" s="46"/>
    </row>
    <row r="204" spans="1:21" s="44" customFormat="1" ht="21.75" customHeight="1">
      <c r="F204" s="46"/>
      <c r="G204" s="46"/>
      <c r="H204" s="46"/>
      <c r="I204" s="46"/>
      <c r="J204" s="46"/>
      <c r="K204" s="46"/>
      <c r="L204" s="46"/>
      <c r="Q204" s="46"/>
      <c r="U204" s="46"/>
    </row>
    <row r="205" spans="1:21" s="44" customFormat="1" ht="21.75" customHeight="1">
      <c r="B205" s="45"/>
      <c r="C205" s="45"/>
      <c r="F205" s="46"/>
      <c r="G205" s="46"/>
      <c r="H205" s="46"/>
      <c r="I205" s="46"/>
      <c r="J205" s="46"/>
      <c r="K205" s="46"/>
      <c r="L205" s="46"/>
      <c r="Q205" s="46"/>
      <c r="U205" s="46"/>
    </row>
    <row r="206" spans="1:21" s="44" customFormat="1">
      <c r="C206" s="45"/>
      <c r="E206" s="45"/>
      <c r="F206" s="46"/>
      <c r="G206" s="46"/>
      <c r="H206" s="46"/>
      <c r="I206" s="46"/>
      <c r="J206" s="46"/>
      <c r="K206" s="46"/>
      <c r="L206" s="46"/>
      <c r="Q206" s="46"/>
      <c r="U206" s="46"/>
    </row>
    <row r="207" spans="1:21" s="44" customFormat="1" ht="23.25">
      <c r="B207" s="47"/>
      <c r="C207" s="14"/>
      <c r="D207" s="14"/>
      <c r="E207" s="14"/>
      <c r="F207" s="46"/>
      <c r="G207" s="46"/>
      <c r="H207" s="46"/>
      <c r="I207" s="46"/>
      <c r="J207" s="46"/>
      <c r="K207" s="46"/>
      <c r="L207" s="46"/>
      <c r="Q207" s="46"/>
      <c r="U207" s="46"/>
    </row>
    <row r="208" spans="1:21" ht="23.25">
      <c r="B208" s="47"/>
      <c r="C208" s="47"/>
      <c r="D208" s="26"/>
      <c r="E208" s="26"/>
    </row>
    <row r="209" spans="2:21" ht="23.25">
      <c r="B209" s="47"/>
      <c r="C209" s="47"/>
      <c r="D209" s="26"/>
      <c r="E209" s="26"/>
    </row>
    <row r="210" spans="2:21" ht="23.25">
      <c r="B210" s="47"/>
      <c r="C210" s="47"/>
      <c r="E210" s="26"/>
    </row>
    <row r="211" spans="2:21" ht="23.25">
      <c r="B211" s="47"/>
      <c r="C211" s="47"/>
    </row>
    <row r="212" spans="2:21" ht="23.25">
      <c r="B212" s="47"/>
      <c r="C212" s="47"/>
    </row>
    <row r="213" spans="2:21" ht="23.25">
      <c r="B213" s="47"/>
      <c r="C213" s="47"/>
    </row>
    <row r="214" spans="2:21" ht="23.25">
      <c r="B214" s="47"/>
      <c r="C214" s="47"/>
    </row>
    <row r="215" spans="2:21" s="48" customFormat="1" ht="23.25">
      <c r="B215" s="50"/>
      <c r="C215" s="51"/>
      <c r="F215" s="49"/>
      <c r="G215" s="49"/>
      <c r="H215" s="49"/>
      <c r="I215" s="49"/>
      <c r="J215" s="49"/>
      <c r="K215" s="49"/>
      <c r="L215" s="49"/>
      <c r="Q215" s="49"/>
      <c r="U215" s="49"/>
    </row>
    <row r="216" spans="2:21" s="11" customFormat="1" ht="23.25">
      <c r="B216" s="52"/>
      <c r="C216" s="52"/>
      <c r="E216" s="52"/>
      <c r="F216" s="14"/>
      <c r="G216" s="14"/>
      <c r="H216" s="14"/>
      <c r="I216" s="14"/>
      <c r="J216" s="14"/>
      <c r="K216" s="14"/>
      <c r="L216" s="14"/>
      <c r="Q216" s="14"/>
      <c r="U216" s="14"/>
    </row>
    <row r="217" spans="2:21" s="11" customFormat="1" ht="23.25">
      <c r="F217" s="14"/>
      <c r="G217" s="14"/>
      <c r="H217" s="14"/>
      <c r="I217" s="14"/>
      <c r="J217" s="14"/>
      <c r="K217" s="14"/>
      <c r="L217" s="14"/>
      <c r="Q217" s="14"/>
      <c r="U217" s="14"/>
    </row>
    <row r="218" spans="2:21" s="53" customFormat="1" ht="16.5">
      <c r="F218" s="54"/>
      <c r="G218" s="54"/>
      <c r="H218" s="54"/>
      <c r="I218" s="54"/>
      <c r="J218" s="54"/>
      <c r="K218" s="54"/>
      <c r="L218" s="54"/>
      <c r="Q218" s="54"/>
      <c r="U218" s="54"/>
    </row>
    <row r="219" spans="2:21" s="44" customFormat="1">
      <c r="F219" s="46"/>
      <c r="G219" s="46"/>
      <c r="H219" s="46"/>
      <c r="I219" s="46"/>
      <c r="J219" s="46"/>
      <c r="K219" s="46"/>
      <c r="L219" s="46"/>
      <c r="Q219" s="46"/>
      <c r="U219" s="46"/>
    </row>
    <row r="220" spans="2:21" s="44" customFormat="1">
      <c r="F220" s="46"/>
      <c r="G220" s="46"/>
      <c r="H220" s="46"/>
      <c r="I220" s="46"/>
      <c r="J220" s="46"/>
      <c r="K220" s="46"/>
      <c r="L220" s="46"/>
      <c r="Q220" s="46"/>
      <c r="U220" s="46"/>
    </row>
    <row r="221" spans="2:21" s="44" customFormat="1">
      <c r="F221" s="46"/>
      <c r="G221" s="46"/>
      <c r="H221" s="46"/>
      <c r="I221" s="46"/>
      <c r="J221" s="46"/>
      <c r="K221" s="46"/>
      <c r="L221" s="46"/>
      <c r="Q221" s="46"/>
      <c r="U221" s="46"/>
    </row>
    <row r="222" spans="2:21" s="44" customFormat="1">
      <c r="F222" s="46"/>
      <c r="G222" s="46"/>
      <c r="H222" s="46"/>
      <c r="I222" s="46"/>
      <c r="J222" s="46"/>
      <c r="K222" s="46"/>
      <c r="L222" s="46"/>
      <c r="Q222" s="46"/>
      <c r="U222" s="46"/>
    </row>
    <row r="223" spans="2:21" s="44" customFormat="1">
      <c r="F223" s="46"/>
      <c r="G223" s="46"/>
      <c r="H223" s="46"/>
      <c r="I223" s="46"/>
      <c r="J223" s="46"/>
      <c r="K223" s="46"/>
      <c r="L223" s="46"/>
      <c r="Q223" s="46"/>
      <c r="U223" s="46"/>
    </row>
    <row r="224" spans="2:21" s="44" customFormat="1">
      <c r="F224" s="46"/>
      <c r="G224" s="46"/>
      <c r="H224" s="46"/>
      <c r="I224" s="46"/>
      <c r="J224" s="46"/>
      <c r="K224" s="46"/>
      <c r="L224" s="46"/>
      <c r="Q224" s="46"/>
      <c r="U224" s="46"/>
    </row>
    <row r="225" spans="6:21" s="44" customFormat="1">
      <c r="F225" s="46"/>
      <c r="G225" s="46"/>
      <c r="H225" s="46"/>
      <c r="I225" s="46"/>
      <c r="J225" s="46"/>
      <c r="K225" s="46"/>
      <c r="L225" s="46"/>
      <c r="Q225" s="46"/>
      <c r="U225" s="46"/>
    </row>
    <row r="226" spans="6:21" s="44" customFormat="1">
      <c r="F226" s="46"/>
      <c r="G226" s="46"/>
      <c r="H226" s="46"/>
      <c r="I226" s="46"/>
      <c r="J226" s="46"/>
      <c r="K226" s="46"/>
      <c r="L226" s="46"/>
      <c r="Q226" s="46"/>
      <c r="U226" s="46"/>
    </row>
    <row r="227" spans="6:21" s="44" customFormat="1">
      <c r="F227" s="46"/>
      <c r="G227" s="46"/>
      <c r="H227" s="46"/>
      <c r="I227" s="46"/>
      <c r="J227" s="46"/>
      <c r="K227" s="46"/>
      <c r="L227" s="46"/>
      <c r="Q227" s="46"/>
      <c r="U227" s="46"/>
    </row>
    <row r="228" spans="6:21" s="44" customFormat="1">
      <c r="F228" s="46"/>
      <c r="G228" s="46"/>
      <c r="H228" s="46"/>
      <c r="I228" s="46"/>
      <c r="J228" s="46"/>
      <c r="K228" s="46"/>
      <c r="L228" s="46"/>
      <c r="Q228" s="46"/>
      <c r="U228" s="46"/>
    </row>
    <row r="229" spans="6:21" s="44" customFormat="1">
      <c r="F229" s="46"/>
      <c r="G229" s="46"/>
      <c r="H229" s="46"/>
      <c r="I229" s="46"/>
      <c r="J229" s="46"/>
      <c r="K229" s="46"/>
      <c r="L229" s="46"/>
      <c r="Q229" s="46"/>
      <c r="U229" s="46"/>
    </row>
    <row r="230" spans="6:21" s="44" customFormat="1">
      <c r="F230" s="46"/>
      <c r="G230" s="46"/>
      <c r="H230" s="46"/>
      <c r="I230" s="46"/>
      <c r="J230" s="46"/>
      <c r="K230" s="46"/>
      <c r="L230" s="46"/>
      <c r="Q230" s="46"/>
      <c r="U230" s="46"/>
    </row>
    <row r="231" spans="6:21" s="44" customFormat="1">
      <c r="F231" s="46"/>
      <c r="G231" s="46"/>
      <c r="H231" s="46"/>
      <c r="I231" s="46"/>
      <c r="J231" s="46"/>
      <c r="K231" s="46"/>
      <c r="L231" s="46"/>
      <c r="Q231" s="46"/>
      <c r="U231" s="46"/>
    </row>
    <row r="232" spans="6:21" s="44" customFormat="1">
      <c r="F232" s="46"/>
      <c r="G232" s="46"/>
      <c r="H232" s="46"/>
      <c r="I232" s="46"/>
      <c r="J232" s="46"/>
      <c r="K232" s="46"/>
      <c r="L232" s="46"/>
      <c r="Q232" s="46"/>
      <c r="U232" s="46"/>
    </row>
    <row r="233" spans="6:21" s="44" customFormat="1">
      <c r="F233" s="46"/>
      <c r="G233" s="46"/>
      <c r="H233" s="46"/>
      <c r="I233" s="46"/>
      <c r="J233" s="46"/>
      <c r="K233" s="46"/>
      <c r="L233" s="46"/>
      <c r="Q233" s="46"/>
      <c r="U233" s="46"/>
    </row>
    <row r="234" spans="6:21" s="44" customFormat="1">
      <c r="F234" s="46"/>
      <c r="G234" s="46"/>
      <c r="H234" s="46"/>
      <c r="I234" s="46"/>
      <c r="J234" s="46"/>
      <c r="K234" s="46"/>
      <c r="L234" s="46"/>
      <c r="Q234" s="46"/>
      <c r="U234" s="46"/>
    </row>
    <row r="235" spans="6:21" s="44" customFormat="1">
      <c r="F235" s="46"/>
      <c r="G235" s="46"/>
      <c r="H235" s="46"/>
      <c r="I235" s="46"/>
      <c r="J235" s="46"/>
      <c r="K235" s="46"/>
      <c r="L235" s="46"/>
      <c r="Q235" s="46"/>
      <c r="U235" s="46"/>
    </row>
    <row r="236" spans="6:21" s="44" customFormat="1">
      <c r="F236" s="46"/>
      <c r="G236" s="46"/>
      <c r="H236" s="46"/>
      <c r="I236" s="46"/>
      <c r="J236" s="46"/>
      <c r="K236" s="46"/>
      <c r="L236" s="46"/>
      <c r="Q236" s="46"/>
      <c r="U236" s="46"/>
    </row>
    <row r="237" spans="6:21" s="44" customFormat="1">
      <c r="F237" s="46"/>
      <c r="G237" s="46"/>
      <c r="H237" s="46"/>
      <c r="I237" s="46"/>
      <c r="J237" s="46"/>
      <c r="K237" s="46"/>
      <c r="L237" s="46"/>
      <c r="Q237" s="46"/>
      <c r="U237" s="46"/>
    </row>
    <row r="238" spans="6:21" s="44" customFormat="1">
      <c r="F238" s="46"/>
      <c r="G238" s="46"/>
      <c r="H238" s="46"/>
      <c r="I238" s="46"/>
      <c r="J238" s="46"/>
      <c r="K238" s="46"/>
      <c r="L238" s="46"/>
      <c r="Q238" s="46"/>
      <c r="U238" s="46"/>
    </row>
    <row r="239" spans="6:21" s="44" customFormat="1">
      <c r="F239" s="46"/>
      <c r="G239" s="46"/>
      <c r="H239" s="46"/>
      <c r="I239" s="46"/>
      <c r="J239" s="46"/>
      <c r="K239" s="46"/>
      <c r="L239" s="46"/>
      <c r="Q239" s="46"/>
      <c r="U239" s="46"/>
    </row>
    <row r="240" spans="6:21" s="44" customFormat="1">
      <c r="F240" s="46"/>
      <c r="G240" s="46"/>
      <c r="H240" s="46"/>
      <c r="I240" s="46"/>
      <c r="J240" s="46"/>
      <c r="K240" s="46"/>
      <c r="L240" s="46"/>
      <c r="Q240" s="46"/>
      <c r="U240" s="46"/>
    </row>
    <row r="241" spans="6:21" s="44" customFormat="1">
      <c r="F241" s="46"/>
      <c r="G241" s="46"/>
      <c r="H241" s="46"/>
      <c r="I241" s="46"/>
      <c r="J241" s="46"/>
      <c r="K241" s="46"/>
      <c r="L241" s="46"/>
      <c r="Q241" s="46"/>
      <c r="U241" s="46"/>
    </row>
    <row r="242" spans="6:21" s="44" customFormat="1">
      <c r="F242" s="46"/>
      <c r="G242" s="46"/>
      <c r="H242" s="46"/>
      <c r="I242" s="46"/>
      <c r="J242" s="46"/>
      <c r="K242" s="46"/>
      <c r="L242" s="46"/>
      <c r="Q242" s="46"/>
      <c r="U242" s="46"/>
    </row>
    <row r="243" spans="6:21" s="44" customFormat="1">
      <c r="F243" s="46"/>
      <c r="G243" s="46"/>
      <c r="H243" s="46"/>
      <c r="I243" s="46"/>
      <c r="J243" s="46"/>
      <c r="K243" s="46"/>
      <c r="L243" s="46"/>
      <c r="Q243" s="46"/>
      <c r="U243" s="46"/>
    </row>
    <row r="244" spans="6:21" s="44" customFormat="1">
      <c r="F244" s="46"/>
      <c r="G244" s="46"/>
      <c r="H244" s="46"/>
      <c r="I244" s="46"/>
      <c r="J244" s="46"/>
      <c r="K244" s="46"/>
      <c r="L244" s="46"/>
      <c r="Q244" s="46"/>
      <c r="U244" s="46"/>
    </row>
    <row r="245" spans="6:21" s="44" customFormat="1">
      <c r="F245" s="46"/>
      <c r="G245" s="46"/>
      <c r="H245" s="46"/>
      <c r="I245" s="46"/>
      <c r="J245" s="46"/>
      <c r="K245" s="46"/>
      <c r="L245" s="46"/>
      <c r="Q245" s="46"/>
      <c r="U245" s="46"/>
    </row>
    <row r="246" spans="6:21" s="44" customFormat="1">
      <c r="F246" s="46"/>
      <c r="G246" s="46"/>
      <c r="H246" s="46"/>
      <c r="I246" s="46"/>
      <c r="J246" s="46"/>
      <c r="K246" s="46"/>
      <c r="L246" s="46"/>
      <c r="Q246" s="46"/>
      <c r="U246" s="46"/>
    </row>
    <row r="247" spans="6:21" s="44" customFormat="1">
      <c r="F247" s="46"/>
      <c r="G247" s="46"/>
      <c r="H247" s="46"/>
      <c r="I247" s="46"/>
      <c r="J247" s="46"/>
      <c r="K247" s="46"/>
      <c r="L247" s="46"/>
      <c r="Q247" s="46"/>
      <c r="U247" s="46"/>
    </row>
    <row r="248" spans="6:21" s="44" customFormat="1">
      <c r="F248" s="46"/>
      <c r="G248" s="46"/>
      <c r="H248" s="46"/>
      <c r="I248" s="46"/>
      <c r="J248" s="46"/>
      <c r="K248" s="46"/>
      <c r="L248" s="46"/>
      <c r="Q248" s="46"/>
      <c r="U248" s="46"/>
    </row>
    <row r="249" spans="6:21" s="44" customFormat="1">
      <c r="F249" s="46"/>
      <c r="G249" s="46"/>
      <c r="H249" s="46"/>
      <c r="I249" s="46"/>
      <c r="J249" s="46"/>
      <c r="K249" s="46"/>
      <c r="L249" s="46"/>
      <c r="Q249" s="46"/>
      <c r="U249" s="46"/>
    </row>
    <row r="250" spans="6:21" s="44" customFormat="1">
      <c r="F250" s="46"/>
      <c r="G250" s="46"/>
      <c r="H250" s="46"/>
      <c r="I250" s="46"/>
      <c r="J250" s="46"/>
      <c r="K250" s="46"/>
      <c r="L250" s="46"/>
      <c r="Q250" s="46"/>
      <c r="U250" s="46"/>
    </row>
    <row r="251" spans="6:21" s="44" customFormat="1">
      <c r="F251" s="46"/>
      <c r="G251" s="46"/>
      <c r="H251" s="46"/>
      <c r="I251" s="46"/>
      <c r="J251" s="46"/>
      <c r="K251" s="46"/>
      <c r="L251" s="46"/>
      <c r="Q251" s="46"/>
      <c r="U251" s="46"/>
    </row>
    <row r="252" spans="6:21" s="44" customFormat="1">
      <c r="F252" s="46"/>
      <c r="G252" s="46"/>
      <c r="H252" s="46"/>
      <c r="I252" s="46"/>
      <c r="J252" s="46"/>
      <c r="K252" s="46"/>
      <c r="L252" s="46"/>
      <c r="Q252" s="46"/>
      <c r="U252" s="46"/>
    </row>
    <row r="253" spans="6:21" s="44" customFormat="1">
      <c r="F253" s="46"/>
      <c r="G253" s="46"/>
      <c r="H253" s="46"/>
      <c r="I253" s="46"/>
      <c r="J253" s="46"/>
      <c r="K253" s="46"/>
      <c r="L253" s="46"/>
      <c r="Q253" s="46"/>
      <c r="U253" s="46"/>
    </row>
    <row r="254" spans="6:21" s="44" customFormat="1">
      <c r="F254" s="46"/>
      <c r="G254" s="46"/>
      <c r="H254" s="46"/>
      <c r="I254" s="46"/>
      <c r="J254" s="46"/>
      <c r="K254" s="46"/>
      <c r="L254" s="46"/>
      <c r="Q254" s="46"/>
      <c r="U254" s="46"/>
    </row>
    <row r="255" spans="6:21" s="44" customFormat="1">
      <c r="F255" s="46"/>
      <c r="G255" s="46"/>
      <c r="H255" s="46"/>
      <c r="I255" s="46"/>
      <c r="J255" s="46"/>
      <c r="K255" s="46"/>
      <c r="L255" s="46"/>
      <c r="Q255" s="46"/>
      <c r="U255" s="46"/>
    </row>
    <row r="256" spans="6:21" s="44" customFormat="1">
      <c r="F256" s="46"/>
      <c r="G256" s="46"/>
      <c r="H256" s="46"/>
      <c r="I256" s="46"/>
      <c r="J256" s="46"/>
      <c r="K256" s="46"/>
      <c r="L256" s="46"/>
      <c r="Q256" s="46"/>
      <c r="U256" s="46"/>
    </row>
    <row r="257" spans="6:21" s="44" customFormat="1">
      <c r="F257" s="46"/>
      <c r="G257" s="46"/>
      <c r="H257" s="46"/>
      <c r="I257" s="46"/>
      <c r="J257" s="46"/>
      <c r="K257" s="46"/>
      <c r="L257" s="46"/>
      <c r="Q257" s="46"/>
      <c r="U257" s="46"/>
    </row>
    <row r="258" spans="6:21" s="44" customFormat="1">
      <c r="F258" s="46"/>
      <c r="G258" s="46"/>
      <c r="H258" s="46"/>
      <c r="I258" s="46"/>
      <c r="J258" s="46"/>
      <c r="K258" s="46"/>
      <c r="L258" s="46"/>
      <c r="Q258" s="46"/>
      <c r="U258" s="46"/>
    </row>
    <row r="259" spans="6:21" s="44" customFormat="1">
      <c r="F259" s="46"/>
      <c r="G259" s="46"/>
      <c r="H259" s="46"/>
      <c r="I259" s="46"/>
      <c r="J259" s="46"/>
      <c r="K259" s="46"/>
      <c r="L259" s="46"/>
      <c r="Q259" s="46"/>
      <c r="U259" s="46"/>
    </row>
    <row r="260" spans="6:21" s="44" customFormat="1">
      <c r="F260" s="46"/>
      <c r="G260" s="46"/>
      <c r="H260" s="46"/>
      <c r="I260" s="46"/>
      <c r="J260" s="46"/>
      <c r="K260" s="46"/>
      <c r="L260" s="46"/>
      <c r="Q260" s="46"/>
      <c r="U260" s="46"/>
    </row>
    <row r="261" spans="6:21" s="44" customFormat="1">
      <c r="F261" s="46"/>
      <c r="G261" s="46"/>
      <c r="H261" s="46"/>
      <c r="I261" s="46"/>
      <c r="J261" s="46"/>
      <c r="K261" s="46"/>
      <c r="L261" s="46"/>
      <c r="Q261" s="46"/>
      <c r="U261" s="46"/>
    </row>
    <row r="262" spans="6:21" s="44" customFormat="1">
      <c r="F262" s="46"/>
      <c r="G262" s="46"/>
      <c r="H262" s="46"/>
      <c r="I262" s="46"/>
      <c r="J262" s="46"/>
      <c r="K262" s="46"/>
      <c r="L262" s="46"/>
      <c r="Q262" s="46"/>
      <c r="U262" s="46"/>
    </row>
    <row r="263" spans="6:21" s="44" customFormat="1">
      <c r="F263" s="46"/>
      <c r="G263" s="46"/>
      <c r="H263" s="46"/>
      <c r="I263" s="46"/>
      <c r="J263" s="46"/>
      <c r="K263" s="46"/>
      <c r="L263" s="46"/>
      <c r="Q263" s="46"/>
      <c r="U263" s="46"/>
    </row>
    <row r="264" spans="6:21" s="44" customFormat="1">
      <c r="F264" s="46"/>
      <c r="G264" s="46"/>
      <c r="H264" s="46"/>
      <c r="I264" s="46"/>
      <c r="J264" s="46"/>
      <c r="K264" s="46"/>
      <c r="L264" s="46"/>
      <c r="Q264" s="46"/>
      <c r="U264" s="46"/>
    </row>
    <row r="265" spans="6:21" s="44" customFormat="1">
      <c r="F265" s="46"/>
      <c r="G265" s="46"/>
      <c r="H265" s="46"/>
      <c r="I265" s="46"/>
      <c r="J265" s="46"/>
      <c r="K265" s="46"/>
      <c r="L265" s="46"/>
      <c r="Q265" s="46"/>
      <c r="U265" s="46"/>
    </row>
    <row r="266" spans="6:21" s="44" customFormat="1">
      <c r="F266" s="46"/>
      <c r="G266" s="46"/>
      <c r="H266" s="46"/>
      <c r="I266" s="46"/>
      <c r="J266" s="46"/>
      <c r="K266" s="46"/>
      <c r="L266" s="46"/>
      <c r="Q266" s="46"/>
      <c r="U266" s="46"/>
    </row>
    <row r="267" spans="6:21" s="44" customFormat="1">
      <c r="F267" s="46"/>
      <c r="G267" s="46"/>
      <c r="H267" s="46"/>
      <c r="I267" s="46"/>
      <c r="J267" s="46"/>
      <c r="K267" s="46"/>
      <c r="L267" s="46"/>
      <c r="Q267" s="46"/>
      <c r="U267" s="46"/>
    </row>
    <row r="268" spans="6:21" s="44" customFormat="1">
      <c r="F268" s="46"/>
      <c r="G268" s="46"/>
      <c r="H268" s="46"/>
      <c r="I268" s="46"/>
      <c r="J268" s="46"/>
      <c r="K268" s="46"/>
      <c r="L268" s="46"/>
      <c r="Q268" s="46"/>
      <c r="U268" s="46"/>
    </row>
    <row r="269" spans="6:21" s="44" customFormat="1">
      <c r="F269" s="46"/>
      <c r="G269" s="46"/>
      <c r="H269" s="46"/>
      <c r="I269" s="46"/>
      <c r="J269" s="46"/>
      <c r="K269" s="46"/>
      <c r="L269" s="46"/>
      <c r="Q269" s="46"/>
      <c r="U269" s="46"/>
    </row>
    <row r="270" spans="6:21" s="44" customFormat="1">
      <c r="F270" s="46"/>
      <c r="G270" s="46"/>
      <c r="H270" s="46"/>
      <c r="I270" s="46"/>
      <c r="J270" s="46"/>
      <c r="K270" s="46"/>
      <c r="L270" s="46"/>
      <c r="Q270" s="46"/>
      <c r="U270" s="46"/>
    </row>
    <row r="271" spans="6:21" s="44" customFormat="1">
      <c r="F271" s="46"/>
      <c r="G271" s="46"/>
      <c r="H271" s="46"/>
      <c r="I271" s="46"/>
      <c r="J271" s="46"/>
      <c r="K271" s="46"/>
      <c r="L271" s="46"/>
      <c r="Q271" s="46"/>
      <c r="U271" s="46"/>
    </row>
    <row r="272" spans="6:21" s="44" customFormat="1">
      <c r="F272" s="46"/>
      <c r="G272" s="46"/>
      <c r="H272" s="46"/>
      <c r="I272" s="46"/>
      <c r="J272" s="46"/>
      <c r="K272" s="46"/>
      <c r="L272" s="46"/>
      <c r="Q272" s="46"/>
      <c r="U272" s="46"/>
    </row>
    <row r="273" spans="6:21" s="44" customFormat="1">
      <c r="F273" s="46"/>
      <c r="G273" s="46"/>
      <c r="H273" s="46"/>
      <c r="I273" s="46"/>
      <c r="J273" s="46"/>
      <c r="K273" s="46"/>
      <c r="L273" s="46"/>
      <c r="Q273" s="46"/>
      <c r="U273" s="46"/>
    </row>
    <row r="274" spans="6:21" s="44" customFormat="1">
      <c r="F274" s="46"/>
      <c r="G274" s="46"/>
      <c r="H274" s="46"/>
      <c r="I274" s="46"/>
      <c r="J274" s="46"/>
      <c r="K274" s="46"/>
      <c r="L274" s="46"/>
      <c r="Q274" s="46"/>
      <c r="U274" s="46"/>
    </row>
    <row r="275" spans="6:21" s="44" customFormat="1">
      <c r="F275" s="46"/>
      <c r="G275" s="46"/>
      <c r="H275" s="46"/>
      <c r="I275" s="46"/>
      <c r="J275" s="46"/>
      <c r="K275" s="46"/>
      <c r="L275" s="46"/>
      <c r="Q275" s="46"/>
      <c r="U275" s="46"/>
    </row>
    <row r="276" spans="6:21" s="44" customFormat="1">
      <c r="F276" s="46"/>
      <c r="G276" s="46"/>
      <c r="H276" s="46"/>
      <c r="I276" s="46"/>
      <c r="J276" s="46"/>
      <c r="K276" s="46"/>
      <c r="L276" s="46"/>
      <c r="Q276" s="46"/>
      <c r="U276" s="46"/>
    </row>
    <row r="277" spans="6:21" s="44" customFormat="1">
      <c r="F277" s="46"/>
      <c r="G277" s="46"/>
      <c r="H277" s="46"/>
      <c r="I277" s="46"/>
      <c r="J277" s="46"/>
      <c r="K277" s="46"/>
      <c r="L277" s="46"/>
      <c r="Q277" s="46"/>
      <c r="U277" s="46"/>
    </row>
    <row r="278" spans="6:21" s="44" customFormat="1">
      <c r="F278" s="46"/>
      <c r="G278" s="46"/>
      <c r="H278" s="46"/>
      <c r="I278" s="46"/>
      <c r="J278" s="46"/>
      <c r="K278" s="46"/>
      <c r="L278" s="46"/>
      <c r="Q278" s="46"/>
      <c r="U278" s="46"/>
    </row>
    <row r="279" spans="6:21" s="44" customFormat="1">
      <c r="F279" s="46"/>
      <c r="G279" s="46"/>
      <c r="H279" s="46"/>
      <c r="I279" s="46"/>
      <c r="J279" s="46"/>
      <c r="K279" s="46"/>
      <c r="L279" s="46"/>
      <c r="Q279" s="46"/>
      <c r="U279" s="46"/>
    </row>
    <row r="280" spans="6:21" s="44" customFormat="1">
      <c r="F280" s="46"/>
      <c r="G280" s="46"/>
      <c r="H280" s="46"/>
      <c r="I280" s="46"/>
      <c r="J280" s="46"/>
      <c r="K280" s="46"/>
      <c r="L280" s="46"/>
      <c r="Q280" s="46"/>
      <c r="U280" s="46"/>
    </row>
  </sheetData>
  <mergeCells count="3">
    <mergeCell ref="B7:C7"/>
    <mergeCell ref="D7:E7"/>
    <mergeCell ref="A7:A8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5795-EDFE-4F77-AA60-1292523F4CF1}">
  <dimension ref="A1:V281"/>
  <sheetViews>
    <sheetView zoomScale="80" zoomScaleNormal="80" workbookViewId="0">
      <selection activeCell="D211" sqref="D211"/>
    </sheetView>
  </sheetViews>
  <sheetFormatPr defaultColWidth="9" defaultRowHeight="15"/>
  <cols>
    <col min="1" max="1" width="30.5703125" style="20" bestFit="1" customWidth="1"/>
    <col min="2" max="2" width="17.140625" style="20" customWidth="1"/>
    <col min="3" max="3" width="16.42578125" style="20" customWidth="1"/>
    <col min="4" max="4" width="20.140625" style="20" customWidth="1"/>
    <col min="5" max="5" width="17.42578125" style="20" customWidth="1"/>
    <col min="6" max="6" width="20.28515625" style="19" customWidth="1"/>
    <col min="7" max="7" width="21.140625" style="19" customWidth="1"/>
    <col min="8" max="8" width="20.7109375" style="19" customWidth="1"/>
    <col min="9" max="9" width="11.5703125" style="19" customWidth="1"/>
    <col min="10" max="10" width="23" style="19" customWidth="1"/>
    <col min="11" max="11" width="31" style="19" customWidth="1"/>
    <col min="12" max="12" width="16.5703125" style="19" customWidth="1"/>
    <col min="13" max="13" width="28.7109375" style="20" customWidth="1"/>
    <col min="14" max="14" width="20.85546875" style="20" customWidth="1"/>
    <col min="15" max="15" width="20.28515625" style="20" customWidth="1"/>
    <col min="16" max="16" width="31.85546875" style="20" customWidth="1"/>
    <col min="17" max="17" width="20.85546875" style="19" customWidth="1"/>
    <col min="18" max="18" width="34.85546875" style="20" customWidth="1"/>
    <col min="19" max="19" width="16.85546875" style="20" customWidth="1"/>
    <col min="20" max="20" width="9" style="20"/>
    <col min="21" max="21" width="23.140625" style="19" customWidth="1"/>
    <col min="22" max="22" width="19.85546875" style="20" customWidth="1"/>
    <col min="23" max="226" width="9" style="20"/>
    <col min="227" max="227" width="30.5703125" style="20" bestFit="1" customWidth="1"/>
    <col min="228" max="228" width="19.5703125" style="20" customWidth="1"/>
    <col min="229" max="229" width="19.140625" style="20" customWidth="1"/>
    <col min="230" max="230" width="15.7109375" style="20" customWidth="1"/>
    <col min="231" max="231" width="16.42578125" style="20" customWidth="1"/>
    <col min="232" max="233" width="18.140625" style="20" customWidth="1"/>
    <col min="234" max="234" width="16" style="20" customWidth="1"/>
    <col min="235" max="235" width="17.42578125" style="20" customWidth="1"/>
    <col min="236" max="237" width="16.28515625" style="20" bestFit="1" customWidth="1"/>
    <col min="238" max="239" width="0" style="20" hidden="1" customWidth="1"/>
    <col min="240" max="241" width="17.85546875" style="20" bestFit="1" customWidth="1"/>
    <col min="242" max="255" width="0" style="20" hidden="1" customWidth="1"/>
    <col min="256" max="256" width="17.42578125" style="20" customWidth="1"/>
    <col min="257" max="257" width="18" style="20" customWidth="1"/>
    <col min="258" max="258" width="17.140625" style="20" customWidth="1"/>
    <col min="259" max="259" width="16.42578125" style="20" customWidth="1"/>
    <col min="260" max="260" width="20.140625" style="20" customWidth="1"/>
    <col min="261" max="261" width="17.42578125" style="20" customWidth="1"/>
    <col min="262" max="262" width="20.28515625" style="20" customWidth="1"/>
    <col min="263" max="263" width="21.140625" style="20" customWidth="1"/>
    <col min="264" max="264" width="20.7109375" style="20" customWidth="1"/>
    <col min="265" max="265" width="11.5703125" style="20" customWidth="1"/>
    <col min="266" max="266" width="23" style="20" customWidth="1"/>
    <col min="267" max="267" width="31" style="20" customWidth="1"/>
    <col min="268" max="268" width="16.5703125" style="20" customWidth="1"/>
    <col min="269" max="269" width="28.7109375" style="20" customWidth="1"/>
    <col min="270" max="270" width="20.85546875" style="20" customWidth="1"/>
    <col min="271" max="271" width="20.28515625" style="20" customWidth="1"/>
    <col min="272" max="272" width="31.85546875" style="20" customWidth="1"/>
    <col min="273" max="273" width="20.85546875" style="20" customWidth="1"/>
    <col min="274" max="274" width="34.85546875" style="20" customWidth="1"/>
    <col min="275" max="275" width="16.85546875" style="20" customWidth="1"/>
    <col min="276" max="276" width="9" style="20"/>
    <col min="277" max="277" width="23.140625" style="20" customWidth="1"/>
    <col min="278" max="278" width="19.85546875" style="20" customWidth="1"/>
    <col min="279" max="482" width="9" style="20"/>
    <col min="483" max="483" width="30.5703125" style="20" bestFit="1" customWidth="1"/>
    <col min="484" max="484" width="19.5703125" style="20" customWidth="1"/>
    <col min="485" max="485" width="19.140625" style="20" customWidth="1"/>
    <col min="486" max="486" width="15.7109375" style="20" customWidth="1"/>
    <col min="487" max="487" width="16.42578125" style="20" customWidth="1"/>
    <col min="488" max="489" width="18.140625" style="20" customWidth="1"/>
    <col min="490" max="490" width="16" style="20" customWidth="1"/>
    <col min="491" max="491" width="17.42578125" style="20" customWidth="1"/>
    <col min="492" max="493" width="16.28515625" style="20" bestFit="1" customWidth="1"/>
    <col min="494" max="495" width="0" style="20" hidden="1" customWidth="1"/>
    <col min="496" max="497" width="17.85546875" style="20" bestFit="1" customWidth="1"/>
    <col min="498" max="511" width="0" style="20" hidden="1" customWidth="1"/>
    <col min="512" max="512" width="17.42578125" style="20" customWidth="1"/>
    <col min="513" max="513" width="18" style="20" customWidth="1"/>
    <col min="514" max="514" width="17.140625" style="20" customWidth="1"/>
    <col min="515" max="515" width="16.42578125" style="20" customWidth="1"/>
    <col min="516" max="516" width="20.140625" style="20" customWidth="1"/>
    <col min="517" max="517" width="17.42578125" style="20" customWidth="1"/>
    <col min="518" max="518" width="20.28515625" style="20" customWidth="1"/>
    <col min="519" max="519" width="21.140625" style="20" customWidth="1"/>
    <col min="520" max="520" width="20.7109375" style="20" customWidth="1"/>
    <col min="521" max="521" width="11.5703125" style="20" customWidth="1"/>
    <col min="522" max="522" width="23" style="20" customWidth="1"/>
    <col min="523" max="523" width="31" style="20" customWidth="1"/>
    <col min="524" max="524" width="16.5703125" style="20" customWidth="1"/>
    <col min="525" max="525" width="28.7109375" style="20" customWidth="1"/>
    <col min="526" max="526" width="20.85546875" style="20" customWidth="1"/>
    <col min="527" max="527" width="20.28515625" style="20" customWidth="1"/>
    <col min="528" max="528" width="31.85546875" style="20" customWidth="1"/>
    <col min="529" max="529" width="20.85546875" style="20" customWidth="1"/>
    <col min="530" max="530" width="34.85546875" style="20" customWidth="1"/>
    <col min="531" max="531" width="16.85546875" style="20" customWidth="1"/>
    <col min="532" max="532" width="9" style="20"/>
    <col min="533" max="533" width="23.140625" style="20" customWidth="1"/>
    <col min="534" max="534" width="19.85546875" style="20" customWidth="1"/>
    <col min="535" max="738" width="9" style="20"/>
    <col min="739" max="739" width="30.5703125" style="20" bestFit="1" customWidth="1"/>
    <col min="740" max="740" width="19.5703125" style="20" customWidth="1"/>
    <col min="741" max="741" width="19.140625" style="20" customWidth="1"/>
    <col min="742" max="742" width="15.7109375" style="20" customWidth="1"/>
    <col min="743" max="743" width="16.42578125" style="20" customWidth="1"/>
    <col min="744" max="745" width="18.140625" style="20" customWidth="1"/>
    <col min="746" max="746" width="16" style="20" customWidth="1"/>
    <col min="747" max="747" width="17.42578125" style="20" customWidth="1"/>
    <col min="748" max="749" width="16.28515625" style="20" bestFit="1" customWidth="1"/>
    <col min="750" max="751" width="0" style="20" hidden="1" customWidth="1"/>
    <col min="752" max="753" width="17.85546875" style="20" bestFit="1" customWidth="1"/>
    <col min="754" max="767" width="0" style="20" hidden="1" customWidth="1"/>
    <col min="768" max="768" width="17.42578125" style="20" customWidth="1"/>
    <col min="769" max="769" width="18" style="20" customWidth="1"/>
    <col min="770" max="770" width="17.140625" style="20" customWidth="1"/>
    <col min="771" max="771" width="16.42578125" style="20" customWidth="1"/>
    <col min="772" max="772" width="20.140625" style="20" customWidth="1"/>
    <col min="773" max="773" width="17.42578125" style="20" customWidth="1"/>
    <col min="774" max="774" width="20.28515625" style="20" customWidth="1"/>
    <col min="775" max="775" width="21.140625" style="20" customWidth="1"/>
    <col min="776" max="776" width="20.7109375" style="20" customWidth="1"/>
    <col min="777" max="777" width="11.5703125" style="20" customWidth="1"/>
    <col min="778" max="778" width="23" style="20" customWidth="1"/>
    <col min="779" max="779" width="31" style="20" customWidth="1"/>
    <col min="780" max="780" width="16.5703125" style="20" customWidth="1"/>
    <col min="781" max="781" width="28.7109375" style="20" customWidth="1"/>
    <col min="782" max="782" width="20.85546875" style="20" customWidth="1"/>
    <col min="783" max="783" width="20.28515625" style="20" customWidth="1"/>
    <col min="784" max="784" width="31.85546875" style="20" customWidth="1"/>
    <col min="785" max="785" width="20.85546875" style="20" customWidth="1"/>
    <col min="786" max="786" width="34.85546875" style="20" customWidth="1"/>
    <col min="787" max="787" width="16.85546875" style="20" customWidth="1"/>
    <col min="788" max="788" width="9" style="20"/>
    <col min="789" max="789" width="23.140625" style="20" customWidth="1"/>
    <col min="790" max="790" width="19.85546875" style="20" customWidth="1"/>
    <col min="791" max="994" width="9" style="20"/>
    <col min="995" max="995" width="30.5703125" style="20" bestFit="1" customWidth="1"/>
    <col min="996" max="996" width="19.5703125" style="20" customWidth="1"/>
    <col min="997" max="997" width="19.140625" style="20" customWidth="1"/>
    <col min="998" max="998" width="15.7109375" style="20" customWidth="1"/>
    <col min="999" max="999" width="16.42578125" style="20" customWidth="1"/>
    <col min="1000" max="1001" width="18.140625" style="20" customWidth="1"/>
    <col min="1002" max="1002" width="16" style="20" customWidth="1"/>
    <col min="1003" max="1003" width="17.42578125" style="20" customWidth="1"/>
    <col min="1004" max="1005" width="16.28515625" style="20" bestFit="1" customWidth="1"/>
    <col min="1006" max="1007" width="0" style="20" hidden="1" customWidth="1"/>
    <col min="1008" max="1009" width="17.85546875" style="20" bestFit="1" customWidth="1"/>
    <col min="1010" max="1023" width="0" style="20" hidden="1" customWidth="1"/>
    <col min="1024" max="1024" width="17.42578125" style="20" customWidth="1"/>
    <col min="1025" max="1025" width="18" style="20" customWidth="1"/>
    <col min="1026" max="1026" width="17.140625" style="20" customWidth="1"/>
    <col min="1027" max="1027" width="16.42578125" style="20" customWidth="1"/>
    <col min="1028" max="1028" width="20.140625" style="20" customWidth="1"/>
    <col min="1029" max="1029" width="17.42578125" style="20" customWidth="1"/>
    <col min="1030" max="1030" width="20.28515625" style="20" customWidth="1"/>
    <col min="1031" max="1031" width="21.140625" style="20" customWidth="1"/>
    <col min="1032" max="1032" width="20.7109375" style="20" customWidth="1"/>
    <col min="1033" max="1033" width="11.5703125" style="20" customWidth="1"/>
    <col min="1034" max="1034" width="23" style="20" customWidth="1"/>
    <col min="1035" max="1035" width="31" style="20" customWidth="1"/>
    <col min="1036" max="1036" width="16.5703125" style="20" customWidth="1"/>
    <col min="1037" max="1037" width="28.7109375" style="20" customWidth="1"/>
    <col min="1038" max="1038" width="20.85546875" style="20" customWidth="1"/>
    <col min="1039" max="1039" width="20.28515625" style="20" customWidth="1"/>
    <col min="1040" max="1040" width="31.85546875" style="20" customWidth="1"/>
    <col min="1041" max="1041" width="20.85546875" style="20" customWidth="1"/>
    <col min="1042" max="1042" width="34.85546875" style="20" customWidth="1"/>
    <col min="1043" max="1043" width="16.85546875" style="20" customWidth="1"/>
    <col min="1044" max="1044" width="9" style="20"/>
    <col min="1045" max="1045" width="23.140625" style="20" customWidth="1"/>
    <col min="1046" max="1046" width="19.85546875" style="20" customWidth="1"/>
    <col min="1047" max="1250" width="9" style="20"/>
    <col min="1251" max="1251" width="30.5703125" style="20" bestFit="1" customWidth="1"/>
    <col min="1252" max="1252" width="19.5703125" style="20" customWidth="1"/>
    <col min="1253" max="1253" width="19.140625" style="20" customWidth="1"/>
    <col min="1254" max="1254" width="15.7109375" style="20" customWidth="1"/>
    <col min="1255" max="1255" width="16.42578125" style="20" customWidth="1"/>
    <col min="1256" max="1257" width="18.140625" style="20" customWidth="1"/>
    <col min="1258" max="1258" width="16" style="20" customWidth="1"/>
    <col min="1259" max="1259" width="17.42578125" style="20" customWidth="1"/>
    <col min="1260" max="1261" width="16.28515625" style="20" bestFit="1" customWidth="1"/>
    <col min="1262" max="1263" width="0" style="20" hidden="1" customWidth="1"/>
    <col min="1264" max="1265" width="17.85546875" style="20" bestFit="1" customWidth="1"/>
    <col min="1266" max="1279" width="0" style="20" hidden="1" customWidth="1"/>
    <col min="1280" max="1280" width="17.42578125" style="20" customWidth="1"/>
    <col min="1281" max="1281" width="18" style="20" customWidth="1"/>
    <col min="1282" max="1282" width="17.140625" style="20" customWidth="1"/>
    <col min="1283" max="1283" width="16.42578125" style="20" customWidth="1"/>
    <col min="1284" max="1284" width="20.140625" style="20" customWidth="1"/>
    <col min="1285" max="1285" width="17.42578125" style="20" customWidth="1"/>
    <col min="1286" max="1286" width="20.28515625" style="20" customWidth="1"/>
    <col min="1287" max="1287" width="21.140625" style="20" customWidth="1"/>
    <col min="1288" max="1288" width="20.7109375" style="20" customWidth="1"/>
    <col min="1289" max="1289" width="11.5703125" style="20" customWidth="1"/>
    <col min="1290" max="1290" width="23" style="20" customWidth="1"/>
    <col min="1291" max="1291" width="31" style="20" customWidth="1"/>
    <col min="1292" max="1292" width="16.5703125" style="20" customWidth="1"/>
    <col min="1293" max="1293" width="28.7109375" style="20" customWidth="1"/>
    <col min="1294" max="1294" width="20.85546875" style="20" customWidth="1"/>
    <col min="1295" max="1295" width="20.28515625" style="20" customWidth="1"/>
    <col min="1296" max="1296" width="31.85546875" style="20" customWidth="1"/>
    <col min="1297" max="1297" width="20.85546875" style="20" customWidth="1"/>
    <col min="1298" max="1298" width="34.85546875" style="20" customWidth="1"/>
    <col min="1299" max="1299" width="16.85546875" style="20" customWidth="1"/>
    <col min="1300" max="1300" width="9" style="20"/>
    <col min="1301" max="1301" width="23.140625" style="20" customWidth="1"/>
    <col min="1302" max="1302" width="19.85546875" style="20" customWidth="1"/>
    <col min="1303" max="1506" width="9" style="20"/>
    <col min="1507" max="1507" width="30.5703125" style="20" bestFit="1" customWidth="1"/>
    <col min="1508" max="1508" width="19.5703125" style="20" customWidth="1"/>
    <col min="1509" max="1509" width="19.140625" style="20" customWidth="1"/>
    <col min="1510" max="1510" width="15.7109375" style="20" customWidth="1"/>
    <col min="1511" max="1511" width="16.42578125" style="20" customWidth="1"/>
    <col min="1512" max="1513" width="18.140625" style="20" customWidth="1"/>
    <col min="1514" max="1514" width="16" style="20" customWidth="1"/>
    <col min="1515" max="1515" width="17.42578125" style="20" customWidth="1"/>
    <col min="1516" max="1517" width="16.28515625" style="20" bestFit="1" customWidth="1"/>
    <col min="1518" max="1519" width="0" style="20" hidden="1" customWidth="1"/>
    <col min="1520" max="1521" width="17.85546875" style="20" bestFit="1" customWidth="1"/>
    <col min="1522" max="1535" width="0" style="20" hidden="1" customWidth="1"/>
    <col min="1536" max="1536" width="17.42578125" style="20" customWidth="1"/>
    <col min="1537" max="1537" width="18" style="20" customWidth="1"/>
    <col min="1538" max="1538" width="17.140625" style="20" customWidth="1"/>
    <col min="1539" max="1539" width="16.42578125" style="20" customWidth="1"/>
    <col min="1540" max="1540" width="20.140625" style="20" customWidth="1"/>
    <col min="1541" max="1541" width="17.42578125" style="20" customWidth="1"/>
    <col min="1542" max="1542" width="20.28515625" style="20" customWidth="1"/>
    <col min="1543" max="1543" width="21.140625" style="20" customWidth="1"/>
    <col min="1544" max="1544" width="20.7109375" style="20" customWidth="1"/>
    <col min="1545" max="1545" width="11.5703125" style="20" customWidth="1"/>
    <col min="1546" max="1546" width="23" style="20" customWidth="1"/>
    <col min="1547" max="1547" width="31" style="20" customWidth="1"/>
    <col min="1548" max="1548" width="16.5703125" style="20" customWidth="1"/>
    <col min="1549" max="1549" width="28.7109375" style="20" customWidth="1"/>
    <col min="1550" max="1550" width="20.85546875" style="20" customWidth="1"/>
    <col min="1551" max="1551" width="20.28515625" style="20" customWidth="1"/>
    <col min="1552" max="1552" width="31.85546875" style="20" customWidth="1"/>
    <col min="1553" max="1553" width="20.85546875" style="20" customWidth="1"/>
    <col min="1554" max="1554" width="34.85546875" style="20" customWidth="1"/>
    <col min="1555" max="1555" width="16.85546875" style="20" customWidth="1"/>
    <col min="1556" max="1556" width="9" style="20"/>
    <col min="1557" max="1557" width="23.140625" style="20" customWidth="1"/>
    <col min="1558" max="1558" width="19.85546875" style="20" customWidth="1"/>
    <col min="1559" max="1762" width="9" style="20"/>
    <col min="1763" max="1763" width="30.5703125" style="20" bestFit="1" customWidth="1"/>
    <col min="1764" max="1764" width="19.5703125" style="20" customWidth="1"/>
    <col min="1765" max="1765" width="19.140625" style="20" customWidth="1"/>
    <col min="1766" max="1766" width="15.7109375" style="20" customWidth="1"/>
    <col min="1767" max="1767" width="16.42578125" style="20" customWidth="1"/>
    <col min="1768" max="1769" width="18.140625" style="20" customWidth="1"/>
    <col min="1770" max="1770" width="16" style="20" customWidth="1"/>
    <col min="1771" max="1771" width="17.42578125" style="20" customWidth="1"/>
    <col min="1772" max="1773" width="16.28515625" style="20" bestFit="1" customWidth="1"/>
    <col min="1774" max="1775" width="0" style="20" hidden="1" customWidth="1"/>
    <col min="1776" max="1777" width="17.85546875" style="20" bestFit="1" customWidth="1"/>
    <col min="1778" max="1791" width="0" style="20" hidden="1" customWidth="1"/>
    <col min="1792" max="1792" width="17.42578125" style="20" customWidth="1"/>
    <col min="1793" max="1793" width="18" style="20" customWidth="1"/>
    <col min="1794" max="1794" width="17.140625" style="20" customWidth="1"/>
    <col min="1795" max="1795" width="16.42578125" style="20" customWidth="1"/>
    <col min="1796" max="1796" width="20.140625" style="20" customWidth="1"/>
    <col min="1797" max="1797" width="17.42578125" style="20" customWidth="1"/>
    <col min="1798" max="1798" width="20.28515625" style="20" customWidth="1"/>
    <col min="1799" max="1799" width="21.140625" style="20" customWidth="1"/>
    <col min="1800" max="1800" width="20.7109375" style="20" customWidth="1"/>
    <col min="1801" max="1801" width="11.5703125" style="20" customWidth="1"/>
    <col min="1802" max="1802" width="23" style="20" customWidth="1"/>
    <col min="1803" max="1803" width="31" style="20" customWidth="1"/>
    <col min="1804" max="1804" width="16.5703125" style="20" customWidth="1"/>
    <col min="1805" max="1805" width="28.7109375" style="20" customWidth="1"/>
    <col min="1806" max="1806" width="20.85546875" style="20" customWidth="1"/>
    <col min="1807" max="1807" width="20.28515625" style="20" customWidth="1"/>
    <col min="1808" max="1808" width="31.85546875" style="20" customWidth="1"/>
    <col min="1809" max="1809" width="20.85546875" style="20" customWidth="1"/>
    <col min="1810" max="1810" width="34.85546875" style="20" customWidth="1"/>
    <col min="1811" max="1811" width="16.85546875" style="20" customWidth="1"/>
    <col min="1812" max="1812" width="9" style="20"/>
    <col min="1813" max="1813" width="23.140625" style="20" customWidth="1"/>
    <col min="1814" max="1814" width="19.85546875" style="20" customWidth="1"/>
    <col min="1815" max="2018" width="9" style="20"/>
    <col min="2019" max="2019" width="30.5703125" style="20" bestFit="1" customWidth="1"/>
    <col min="2020" max="2020" width="19.5703125" style="20" customWidth="1"/>
    <col min="2021" max="2021" width="19.140625" style="20" customWidth="1"/>
    <col min="2022" max="2022" width="15.7109375" style="20" customWidth="1"/>
    <col min="2023" max="2023" width="16.42578125" style="20" customWidth="1"/>
    <col min="2024" max="2025" width="18.140625" style="20" customWidth="1"/>
    <col min="2026" max="2026" width="16" style="20" customWidth="1"/>
    <col min="2027" max="2027" width="17.42578125" style="20" customWidth="1"/>
    <col min="2028" max="2029" width="16.28515625" style="20" bestFit="1" customWidth="1"/>
    <col min="2030" max="2031" width="0" style="20" hidden="1" customWidth="1"/>
    <col min="2032" max="2033" width="17.85546875" style="20" bestFit="1" customWidth="1"/>
    <col min="2034" max="2047" width="0" style="20" hidden="1" customWidth="1"/>
    <col min="2048" max="2048" width="17.42578125" style="20" customWidth="1"/>
    <col min="2049" max="2049" width="18" style="20" customWidth="1"/>
    <col min="2050" max="2050" width="17.140625" style="20" customWidth="1"/>
    <col min="2051" max="2051" width="16.42578125" style="20" customWidth="1"/>
    <col min="2052" max="2052" width="20.140625" style="20" customWidth="1"/>
    <col min="2053" max="2053" width="17.42578125" style="20" customWidth="1"/>
    <col min="2054" max="2054" width="20.28515625" style="20" customWidth="1"/>
    <col min="2055" max="2055" width="21.140625" style="20" customWidth="1"/>
    <col min="2056" max="2056" width="20.7109375" style="20" customWidth="1"/>
    <col min="2057" max="2057" width="11.5703125" style="20" customWidth="1"/>
    <col min="2058" max="2058" width="23" style="20" customWidth="1"/>
    <col min="2059" max="2059" width="31" style="20" customWidth="1"/>
    <col min="2060" max="2060" width="16.5703125" style="20" customWidth="1"/>
    <col min="2061" max="2061" width="28.7109375" style="20" customWidth="1"/>
    <col min="2062" max="2062" width="20.85546875" style="20" customWidth="1"/>
    <col min="2063" max="2063" width="20.28515625" style="20" customWidth="1"/>
    <col min="2064" max="2064" width="31.85546875" style="20" customWidth="1"/>
    <col min="2065" max="2065" width="20.85546875" style="20" customWidth="1"/>
    <col min="2066" max="2066" width="34.85546875" style="20" customWidth="1"/>
    <col min="2067" max="2067" width="16.85546875" style="20" customWidth="1"/>
    <col min="2068" max="2068" width="9" style="20"/>
    <col min="2069" max="2069" width="23.140625" style="20" customWidth="1"/>
    <col min="2070" max="2070" width="19.85546875" style="20" customWidth="1"/>
    <col min="2071" max="2274" width="9" style="20"/>
    <col min="2275" max="2275" width="30.5703125" style="20" bestFit="1" customWidth="1"/>
    <col min="2276" max="2276" width="19.5703125" style="20" customWidth="1"/>
    <col min="2277" max="2277" width="19.140625" style="20" customWidth="1"/>
    <col min="2278" max="2278" width="15.7109375" style="20" customWidth="1"/>
    <col min="2279" max="2279" width="16.42578125" style="20" customWidth="1"/>
    <col min="2280" max="2281" width="18.140625" style="20" customWidth="1"/>
    <col min="2282" max="2282" width="16" style="20" customWidth="1"/>
    <col min="2283" max="2283" width="17.42578125" style="20" customWidth="1"/>
    <col min="2284" max="2285" width="16.28515625" style="20" bestFit="1" customWidth="1"/>
    <col min="2286" max="2287" width="0" style="20" hidden="1" customWidth="1"/>
    <col min="2288" max="2289" width="17.85546875" style="20" bestFit="1" customWidth="1"/>
    <col min="2290" max="2303" width="0" style="20" hidden="1" customWidth="1"/>
    <col min="2304" max="2304" width="17.42578125" style="20" customWidth="1"/>
    <col min="2305" max="2305" width="18" style="20" customWidth="1"/>
    <col min="2306" max="2306" width="17.140625" style="20" customWidth="1"/>
    <col min="2307" max="2307" width="16.42578125" style="20" customWidth="1"/>
    <col min="2308" max="2308" width="20.140625" style="20" customWidth="1"/>
    <col min="2309" max="2309" width="17.42578125" style="20" customWidth="1"/>
    <col min="2310" max="2310" width="20.28515625" style="20" customWidth="1"/>
    <col min="2311" max="2311" width="21.140625" style="20" customWidth="1"/>
    <col min="2312" max="2312" width="20.7109375" style="20" customWidth="1"/>
    <col min="2313" max="2313" width="11.5703125" style="20" customWidth="1"/>
    <col min="2314" max="2314" width="23" style="20" customWidth="1"/>
    <col min="2315" max="2315" width="31" style="20" customWidth="1"/>
    <col min="2316" max="2316" width="16.5703125" style="20" customWidth="1"/>
    <col min="2317" max="2317" width="28.7109375" style="20" customWidth="1"/>
    <col min="2318" max="2318" width="20.85546875" style="20" customWidth="1"/>
    <col min="2319" max="2319" width="20.28515625" style="20" customWidth="1"/>
    <col min="2320" max="2320" width="31.85546875" style="20" customWidth="1"/>
    <col min="2321" max="2321" width="20.85546875" style="20" customWidth="1"/>
    <col min="2322" max="2322" width="34.85546875" style="20" customWidth="1"/>
    <col min="2323" max="2323" width="16.85546875" style="20" customWidth="1"/>
    <col min="2324" max="2324" width="9" style="20"/>
    <col min="2325" max="2325" width="23.140625" style="20" customWidth="1"/>
    <col min="2326" max="2326" width="19.85546875" style="20" customWidth="1"/>
    <col min="2327" max="2530" width="9" style="20"/>
    <col min="2531" max="2531" width="30.5703125" style="20" bestFit="1" customWidth="1"/>
    <col min="2532" max="2532" width="19.5703125" style="20" customWidth="1"/>
    <col min="2533" max="2533" width="19.140625" style="20" customWidth="1"/>
    <col min="2534" max="2534" width="15.7109375" style="20" customWidth="1"/>
    <col min="2535" max="2535" width="16.42578125" style="20" customWidth="1"/>
    <col min="2536" max="2537" width="18.140625" style="20" customWidth="1"/>
    <col min="2538" max="2538" width="16" style="20" customWidth="1"/>
    <col min="2539" max="2539" width="17.42578125" style="20" customWidth="1"/>
    <col min="2540" max="2541" width="16.28515625" style="20" bestFit="1" customWidth="1"/>
    <col min="2542" max="2543" width="0" style="20" hidden="1" customWidth="1"/>
    <col min="2544" max="2545" width="17.85546875" style="20" bestFit="1" customWidth="1"/>
    <col min="2546" max="2559" width="0" style="20" hidden="1" customWidth="1"/>
    <col min="2560" max="2560" width="17.42578125" style="20" customWidth="1"/>
    <col min="2561" max="2561" width="18" style="20" customWidth="1"/>
    <col min="2562" max="2562" width="17.140625" style="20" customWidth="1"/>
    <col min="2563" max="2563" width="16.42578125" style="20" customWidth="1"/>
    <col min="2564" max="2564" width="20.140625" style="20" customWidth="1"/>
    <col min="2565" max="2565" width="17.42578125" style="20" customWidth="1"/>
    <col min="2566" max="2566" width="20.28515625" style="20" customWidth="1"/>
    <col min="2567" max="2567" width="21.140625" style="20" customWidth="1"/>
    <col min="2568" max="2568" width="20.7109375" style="20" customWidth="1"/>
    <col min="2569" max="2569" width="11.5703125" style="20" customWidth="1"/>
    <col min="2570" max="2570" width="23" style="20" customWidth="1"/>
    <col min="2571" max="2571" width="31" style="20" customWidth="1"/>
    <col min="2572" max="2572" width="16.5703125" style="20" customWidth="1"/>
    <col min="2573" max="2573" width="28.7109375" style="20" customWidth="1"/>
    <col min="2574" max="2574" width="20.85546875" style="20" customWidth="1"/>
    <col min="2575" max="2575" width="20.28515625" style="20" customWidth="1"/>
    <col min="2576" max="2576" width="31.85546875" style="20" customWidth="1"/>
    <col min="2577" max="2577" width="20.85546875" style="20" customWidth="1"/>
    <col min="2578" max="2578" width="34.85546875" style="20" customWidth="1"/>
    <col min="2579" max="2579" width="16.85546875" style="20" customWidth="1"/>
    <col min="2580" max="2580" width="9" style="20"/>
    <col min="2581" max="2581" width="23.140625" style="20" customWidth="1"/>
    <col min="2582" max="2582" width="19.85546875" style="20" customWidth="1"/>
    <col min="2583" max="2786" width="9" style="20"/>
    <col min="2787" max="2787" width="30.5703125" style="20" bestFit="1" customWidth="1"/>
    <col min="2788" max="2788" width="19.5703125" style="20" customWidth="1"/>
    <col min="2789" max="2789" width="19.140625" style="20" customWidth="1"/>
    <col min="2790" max="2790" width="15.7109375" style="20" customWidth="1"/>
    <col min="2791" max="2791" width="16.42578125" style="20" customWidth="1"/>
    <col min="2792" max="2793" width="18.140625" style="20" customWidth="1"/>
    <col min="2794" max="2794" width="16" style="20" customWidth="1"/>
    <col min="2795" max="2795" width="17.42578125" style="20" customWidth="1"/>
    <col min="2796" max="2797" width="16.28515625" style="20" bestFit="1" customWidth="1"/>
    <col min="2798" max="2799" width="0" style="20" hidden="1" customWidth="1"/>
    <col min="2800" max="2801" width="17.85546875" style="20" bestFit="1" customWidth="1"/>
    <col min="2802" max="2815" width="0" style="20" hidden="1" customWidth="1"/>
    <col min="2816" max="2816" width="17.42578125" style="20" customWidth="1"/>
    <col min="2817" max="2817" width="18" style="20" customWidth="1"/>
    <col min="2818" max="2818" width="17.140625" style="20" customWidth="1"/>
    <col min="2819" max="2819" width="16.42578125" style="20" customWidth="1"/>
    <col min="2820" max="2820" width="20.140625" style="20" customWidth="1"/>
    <col min="2821" max="2821" width="17.42578125" style="20" customWidth="1"/>
    <col min="2822" max="2822" width="20.28515625" style="20" customWidth="1"/>
    <col min="2823" max="2823" width="21.140625" style="20" customWidth="1"/>
    <col min="2824" max="2824" width="20.7109375" style="20" customWidth="1"/>
    <col min="2825" max="2825" width="11.5703125" style="20" customWidth="1"/>
    <col min="2826" max="2826" width="23" style="20" customWidth="1"/>
    <col min="2827" max="2827" width="31" style="20" customWidth="1"/>
    <col min="2828" max="2828" width="16.5703125" style="20" customWidth="1"/>
    <col min="2829" max="2829" width="28.7109375" style="20" customWidth="1"/>
    <col min="2830" max="2830" width="20.85546875" style="20" customWidth="1"/>
    <col min="2831" max="2831" width="20.28515625" style="20" customWidth="1"/>
    <col min="2832" max="2832" width="31.85546875" style="20" customWidth="1"/>
    <col min="2833" max="2833" width="20.85546875" style="20" customWidth="1"/>
    <col min="2834" max="2834" width="34.85546875" style="20" customWidth="1"/>
    <col min="2835" max="2835" width="16.85546875" style="20" customWidth="1"/>
    <col min="2836" max="2836" width="9" style="20"/>
    <col min="2837" max="2837" width="23.140625" style="20" customWidth="1"/>
    <col min="2838" max="2838" width="19.85546875" style="20" customWidth="1"/>
    <col min="2839" max="3042" width="9" style="20"/>
    <col min="3043" max="3043" width="30.5703125" style="20" bestFit="1" customWidth="1"/>
    <col min="3044" max="3044" width="19.5703125" style="20" customWidth="1"/>
    <col min="3045" max="3045" width="19.140625" style="20" customWidth="1"/>
    <col min="3046" max="3046" width="15.7109375" style="20" customWidth="1"/>
    <col min="3047" max="3047" width="16.42578125" style="20" customWidth="1"/>
    <col min="3048" max="3049" width="18.140625" style="20" customWidth="1"/>
    <col min="3050" max="3050" width="16" style="20" customWidth="1"/>
    <col min="3051" max="3051" width="17.42578125" style="20" customWidth="1"/>
    <col min="3052" max="3053" width="16.28515625" style="20" bestFit="1" customWidth="1"/>
    <col min="3054" max="3055" width="0" style="20" hidden="1" customWidth="1"/>
    <col min="3056" max="3057" width="17.85546875" style="20" bestFit="1" customWidth="1"/>
    <col min="3058" max="3071" width="0" style="20" hidden="1" customWidth="1"/>
    <col min="3072" max="3072" width="17.42578125" style="20" customWidth="1"/>
    <col min="3073" max="3073" width="18" style="20" customWidth="1"/>
    <col min="3074" max="3074" width="17.140625" style="20" customWidth="1"/>
    <col min="3075" max="3075" width="16.42578125" style="20" customWidth="1"/>
    <col min="3076" max="3076" width="20.140625" style="20" customWidth="1"/>
    <col min="3077" max="3077" width="17.42578125" style="20" customWidth="1"/>
    <col min="3078" max="3078" width="20.28515625" style="20" customWidth="1"/>
    <col min="3079" max="3079" width="21.140625" style="20" customWidth="1"/>
    <col min="3080" max="3080" width="20.7109375" style="20" customWidth="1"/>
    <col min="3081" max="3081" width="11.5703125" style="20" customWidth="1"/>
    <col min="3082" max="3082" width="23" style="20" customWidth="1"/>
    <col min="3083" max="3083" width="31" style="20" customWidth="1"/>
    <col min="3084" max="3084" width="16.5703125" style="20" customWidth="1"/>
    <col min="3085" max="3085" width="28.7109375" style="20" customWidth="1"/>
    <col min="3086" max="3086" width="20.85546875" style="20" customWidth="1"/>
    <col min="3087" max="3087" width="20.28515625" style="20" customWidth="1"/>
    <col min="3088" max="3088" width="31.85546875" style="20" customWidth="1"/>
    <col min="3089" max="3089" width="20.85546875" style="20" customWidth="1"/>
    <col min="3090" max="3090" width="34.85546875" style="20" customWidth="1"/>
    <col min="3091" max="3091" width="16.85546875" style="20" customWidth="1"/>
    <col min="3092" max="3092" width="9" style="20"/>
    <col min="3093" max="3093" width="23.140625" style="20" customWidth="1"/>
    <col min="3094" max="3094" width="19.85546875" style="20" customWidth="1"/>
    <col min="3095" max="3298" width="9" style="20"/>
    <col min="3299" max="3299" width="30.5703125" style="20" bestFit="1" customWidth="1"/>
    <col min="3300" max="3300" width="19.5703125" style="20" customWidth="1"/>
    <col min="3301" max="3301" width="19.140625" style="20" customWidth="1"/>
    <col min="3302" max="3302" width="15.7109375" style="20" customWidth="1"/>
    <col min="3303" max="3303" width="16.42578125" style="20" customWidth="1"/>
    <col min="3304" max="3305" width="18.140625" style="20" customWidth="1"/>
    <col min="3306" max="3306" width="16" style="20" customWidth="1"/>
    <col min="3307" max="3307" width="17.42578125" style="20" customWidth="1"/>
    <col min="3308" max="3309" width="16.28515625" style="20" bestFit="1" customWidth="1"/>
    <col min="3310" max="3311" width="0" style="20" hidden="1" customWidth="1"/>
    <col min="3312" max="3313" width="17.85546875" style="20" bestFit="1" customWidth="1"/>
    <col min="3314" max="3327" width="0" style="20" hidden="1" customWidth="1"/>
    <col min="3328" max="3328" width="17.42578125" style="20" customWidth="1"/>
    <col min="3329" max="3329" width="18" style="20" customWidth="1"/>
    <col min="3330" max="3330" width="17.140625" style="20" customWidth="1"/>
    <col min="3331" max="3331" width="16.42578125" style="20" customWidth="1"/>
    <col min="3332" max="3332" width="20.140625" style="20" customWidth="1"/>
    <col min="3333" max="3333" width="17.42578125" style="20" customWidth="1"/>
    <col min="3334" max="3334" width="20.28515625" style="20" customWidth="1"/>
    <col min="3335" max="3335" width="21.140625" style="20" customWidth="1"/>
    <col min="3336" max="3336" width="20.7109375" style="20" customWidth="1"/>
    <col min="3337" max="3337" width="11.5703125" style="20" customWidth="1"/>
    <col min="3338" max="3338" width="23" style="20" customWidth="1"/>
    <col min="3339" max="3339" width="31" style="20" customWidth="1"/>
    <col min="3340" max="3340" width="16.5703125" style="20" customWidth="1"/>
    <col min="3341" max="3341" width="28.7109375" style="20" customWidth="1"/>
    <col min="3342" max="3342" width="20.85546875" style="20" customWidth="1"/>
    <col min="3343" max="3343" width="20.28515625" style="20" customWidth="1"/>
    <col min="3344" max="3344" width="31.85546875" style="20" customWidth="1"/>
    <col min="3345" max="3345" width="20.85546875" style="20" customWidth="1"/>
    <col min="3346" max="3346" width="34.85546875" style="20" customWidth="1"/>
    <col min="3347" max="3347" width="16.85546875" style="20" customWidth="1"/>
    <col min="3348" max="3348" width="9" style="20"/>
    <col min="3349" max="3349" width="23.140625" style="20" customWidth="1"/>
    <col min="3350" max="3350" width="19.85546875" style="20" customWidth="1"/>
    <col min="3351" max="3554" width="9" style="20"/>
    <col min="3555" max="3555" width="30.5703125" style="20" bestFit="1" customWidth="1"/>
    <col min="3556" max="3556" width="19.5703125" style="20" customWidth="1"/>
    <col min="3557" max="3557" width="19.140625" style="20" customWidth="1"/>
    <col min="3558" max="3558" width="15.7109375" style="20" customWidth="1"/>
    <col min="3559" max="3559" width="16.42578125" style="20" customWidth="1"/>
    <col min="3560" max="3561" width="18.140625" style="20" customWidth="1"/>
    <col min="3562" max="3562" width="16" style="20" customWidth="1"/>
    <col min="3563" max="3563" width="17.42578125" style="20" customWidth="1"/>
    <col min="3564" max="3565" width="16.28515625" style="20" bestFit="1" customWidth="1"/>
    <col min="3566" max="3567" width="0" style="20" hidden="1" customWidth="1"/>
    <col min="3568" max="3569" width="17.85546875" style="20" bestFit="1" customWidth="1"/>
    <col min="3570" max="3583" width="0" style="20" hidden="1" customWidth="1"/>
    <col min="3584" max="3584" width="17.42578125" style="20" customWidth="1"/>
    <col min="3585" max="3585" width="18" style="20" customWidth="1"/>
    <col min="3586" max="3586" width="17.140625" style="20" customWidth="1"/>
    <col min="3587" max="3587" width="16.42578125" style="20" customWidth="1"/>
    <col min="3588" max="3588" width="20.140625" style="20" customWidth="1"/>
    <col min="3589" max="3589" width="17.42578125" style="20" customWidth="1"/>
    <col min="3590" max="3590" width="20.28515625" style="20" customWidth="1"/>
    <col min="3591" max="3591" width="21.140625" style="20" customWidth="1"/>
    <col min="3592" max="3592" width="20.7109375" style="20" customWidth="1"/>
    <col min="3593" max="3593" width="11.5703125" style="20" customWidth="1"/>
    <col min="3594" max="3594" width="23" style="20" customWidth="1"/>
    <col min="3595" max="3595" width="31" style="20" customWidth="1"/>
    <col min="3596" max="3596" width="16.5703125" style="20" customWidth="1"/>
    <col min="3597" max="3597" width="28.7109375" style="20" customWidth="1"/>
    <col min="3598" max="3598" width="20.85546875" style="20" customWidth="1"/>
    <col min="3599" max="3599" width="20.28515625" style="20" customWidth="1"/>
    <col min="3600" max="3600" width="31.85546875" style="20" customWidth="1"/>
    <col min="3601" max="3601" width="20.85546875" style="20" customWidth="1"/>
    <col min="3602" max="3602" width="34.85546875" style="20" customWidth="1"/>
    <col min="3603" max="3603" width="16.85546875" style="20" customWidth="1"/>
    <col min="3604" max="3604" width="9" style="20"/>
    <col min="3605" max="3605" width="23.140625" style="20" customWidth="1"/>
    <col min="3606" max="3606" width="19.85546875" style="20" customWidth="1"/>
    <col min="3607" max="3810" width="9" style="20"/>
    <col min="3811" max="3811" width="30.5703125" style="20" bestFit="1" customWidth="1"/>
    <col min="3812" max="3812" width="19.5703125" style="20" customWidth="1"/>
    <col min="3813" max="3813" width="19.140625" style="20" customWidth="1"/>
    <col min="3814" max="3814" width="15.7109375" style="20" customWidth="1"/>
    <col min="3815" max="3815" width="16.42578125" style="20" customWidth="1"/>
    <col min="3816" max="3817" width="18.140625" style="20" customWidth="1"/>
    <col min="3818" max="3818" width="16" style="20" customWidth="1"/>
    <col min="3819" max="3819" width="17.42578125" style="20" customWidth="1"/>
    <col min="3820" max="3821" width="16.28515625" style="20" bestFit="1" customWidth="1"/>
    <col min="3822" max="3823" width="0" style="20" hidden="1" customWidth="1"/>
    <col min="3824" max="3825" width="17.85546875" style="20" bestFit="1" customWidth="1"/>
    <col min="3826" max="3839" width="0" style="20" hidden="1" customWidth="1"/>
    <col min="3840" max="3840" width="17.42578125" style="20" customWidth="1"/>
    <col min="3841" max="3841" width="18" style="20" customWidth="1"/>
    <col min="3842" max="3842" width="17.140625" style="20" customWidth="1"/>
    <col min="3843" max="3843" width="16.42578125" style="20" customWidth="1"/>
    <col min="3844" max="3844" width="20.140625" style="20" customWidth="1"/>
    <col min="3845" max="3845" width="17.42578125" style="20" customWidth="1"/>
    <col min="3846" max="3846" width="20.28515625" style="20" customWidth="1"/>
    <col min="3847" max="3847" width="21.140625" style="20" customWidth="1"/>
    <col min="3848" max="3848" width="20.7109375" style="20" customWidth="1"/>
    <col min="3849" max="3849" width="11.5703125" style="20" customWidth="1"/>
    <col min="3850" max="3850" width="23" style="20" customWidth="1"/>
    <col min="3851" max="3851" width="31" style="20" customWidth="1"/>
    <col min="3852" max="3852" width="16.5703125" style="20" customWidth="1"/>
    <col min="3853" max="3853" width="28.7109375" style="20" customWidth="1"/>
    <col min="3854" max="3854" width="20.85546875" style="20" customWidth="1"/>
    <col min="3855" max="3855" width="20.28515625" style="20" customWidth="1"/>
    <col min="3856" max="3856" width="31.85546875" style="20" customWidth="1"/>
    <col min="3857" max="3857" width="20.85546875" style="20" customWidth="1"/>
    <col min="3858" max="3858" width="34.85546875" style="20" customWidth="1"/>
    <col min="3859" max="3859" width="16.85546875" style="20" customWidth="1"/>
    <col min="3860" max="3860" width="9" style="20"/>
    <col min="3861" max="3861" width="23.140625" style="20" customWidth="1"/>
    <col min="3862" max="3862" width="19.85546875" style="20" customWidth="1"/>
    <col min="3863" max="4066" width="9" style="20"/>
    <col min="4067" max="4067" width="30.5703125" style="20" bestFit="1" customWidth="1"/>
    <col min="4068" max="4068" width="19.5703125" style="20" customWidth="1"/>
    <col min="4069" max="4069" width="19.140625" style="20" customWidth="1"/>
    <col min="4070" max="4070" width="15.7109375" style="20" customWidth="1"/>
    <col min="4071" max="4071" width="16.42578125" style="20" customWidth="1"/>
    <col min="4072" max="4073" width="18.140625" style="20" customWidth="1"/>
    <col min="4074" max="4074" width="16" style="20" customWidth="1"/>
    <col min="4075" max="4075" width="17.42578125" style="20" customWidth="1"/>
    <col min="4076" max="4077" width="16.28515625" style="20" bestFit="1" customWidth="1"/>
    <col min="4078" max="4079" width="0" style="20" hidden="1" customWidth="1"/>
    <col min="4080" max="4081" width="17.85546875" style="20" bestFit="1" customWidth="1"/>
    <col min="4082" max="4095" width="0" style="20" hidden="1" customWidth="1"/>
    <col min="4096" max="4096" width="17.42578125" style="20" customWidth="1"/>
    <col min="4097" max="4097" width="18" style="20" customWidth="1"/>
    <col min="4098" max="4098" width="17.140625" style="20" customWidth="1"/>
    <col min="4099" max="4099" width="16.42578125" style="20" customWidth="1"/>
    <col min="4100" max="4100" width="20.140625" style="20" customWidth="1"/>
    <col min="4101" max="4101" width="17.42578125" style="20" customWidth="1"/>
    <col min="4102" max="4102" width="20.28515625" style="20" customWidth="1"/>
    <col min="4103" max="4103" width="21.140625" style="20" customWidth="1"/>
    <col min="4104" max="4104" width="20.7109375" style="20" customWidth="1"/>
    <col min="4105" max="4105" width="11.5703125" style="20" customWidth="1"/>
    <col min="4106" max="4106" width="23" style="20" customWidth="1"/>
    <col min="4107" max="4107" width="31" style="20" customWidth="1"/>
    <col min="4108" max="4108" width="16.5703125" style="20" customWidth="1"/>
    <col min="4109" max="4109" width="28.7109375" style="20" customWidth="1"/>
    <col min="4110" max="4110" width="20.85546875" style="20" customWidth="1"/>
    <col min="4111" max="4111" width="20.28515625" style="20" customWidth="1"/>
    <col min="4112" max="4112" width="31.85546875" style="20" customWidth="1"/>
    <col min="4113" max="4113" width="20.85546875" style="20" customWidth="1"/>
    <col min="4114" max="4114" width="34.85546875" style="20" customWidth="1"/>
    <col min="4115" max="4115" width="16.85546875" style="20" customWidth="1"/>
    <col min="4116" max="4116" width="9" style="20"/>
    <col min="4117" max="4117" width="23.140625" style="20" customWidth="1"/>
    <col min="4118" max="4118" width="19.85546875" style="20" customWidth="1"/>
    <col min="4119" max="4322" width="9" style="20"/>
    <col min="4323" max="4323" width="30.5703125" style="20" bestFit="1" customWidth="1"/>
    <col min="4324" max="4324" width="19.5703125" style="20" customWidth="1"/>
    <col min="4325" max="4325" width="19.140625" style="20" customWidth="1"/>
    <col min="4326" max="4326" width="15.7109375" style="20" customWidth="1"/>
    <col min="4327" max="4327" width="16.42578125" style="20" customWidth="1"/>
    <col min="4328" max="4329" width="18.140625" style="20" customWidth="1"/>
    <col min="4330" max="4330" width="16" style="20" customWidth="1"/>
    <col min="4331" max="4331" width="17.42578125" style="20" customWidth="1"/>
    <col min="4332" max="4333" width="16.28515625" style="20" bestFit="1" customWidth="1"/>
    <col min="4334" max="4335" width="0" style="20" hidden="1" customWidth="1"/>
    <col min="4336" max="4337" width="17.85546875" style="20" bestFit="1" customWidth="1"/>
    <col min="4338" max="4351" width="0" style="20" hidden="1" customWidth="1"/>
    <col min="4352" max="4352" width="17.42578125" style="20" customWidth="1"/>
    <col min="4353" max="4353" width="18" style="20" customWidth="1"/>
    <col min="4354" max="4354" width="17.140625" style="20" customWidth="1"/>
    <col min="4355" max="4355" width="16.42578125" style="20" customWidth="1"/>
    <col min="4356" max="4356" width="20.140625" style="20" customWidth="1"/>
    <col min="4357" max="4357" width="17.42578125" style="20" customWidth="1"/>
    <col min="4358" max="4358" width="20.28515625" style="20" customWidth="1"/>
    <col min="4359" max="4359" width="21.140625" style="20" customWidth="1"/>
    <col min="4360" max="4360" width="20.7109375" style="20" customWidth="1"/>
    <col min="4361" max="4361" width="11.5703125" style="20" customWidth="1"/>
    <col min="4362" max="4362" width="23" style="20" customWidth="1"/>
    <col min="4363" max="4363" width="31" style="20" customWidth="1"/>
    <col min="4364" max="4364" width="16.5703125" style="20" customWidth="1"/>
    <col min="4365" max="4365" width="28.7109375" style="20" customWidth="1"/>
    <col min="4366" max="4366" width="20.85546875" style="20" customWidth="1"/>
    <col min="4367" max="4367" width="20.28515625" style="20" customWidth="1"/>
    <col min="4368" max="4368" width="31.85546875" style="20" customWidth="1"/>
    <col min="4369" max="4369" width="20.85546875" style="20" customWidth="1"/>
    <col min="4370" max="4370" width="34.85546875" style="20" customWidth="1"/>
    <col min="4371" max="4371" width="16.85546875" style="20" customWidth="1"/>
    <col min="4372" max="4372" width="9" style="20"/>
    <col min="4373" max="4373" width="23.140625" style="20" customWidth="1"/>
    <col min="4374" max="4374" width="19.85546875" style="20" customWidth="1"/>
    <col min="4375" max="4578" width="9" style="20"/>
    <col min="4579" max="4579" width="30.5703125" style="20" bestFit="1" customWidth="1"/>
    <col min="4580" max="4580" width="19.5703125" style="20" customWidth="1"/>
    <col min="4581" max="4581" width="19.140625" style="20" customWidth="1"/>
    <col min="4582" max="4582" width="15.7109375" style="20" customWidth="1"/>
    <col min="4583" max="4583" width="16.42578125" style="20" customWidth="1"/>
    <col min="4584" max="4585" width="18.140625" style="20" customWidth="1"/>
    <col min="4586" max="4586" width="16" style="20" customWidth="1"/>
    <col min="4587" max="4587" width="17.42578125" style="20" customWidth="1"/>
    <col min="4588" max="4589" width="16.28515625" style="20" bestFit="1" customWidth="1"/>
    <col min="4590" max="4591" width="0" style="20" hidden="1" customWidth="1"/>
    <col min="4592" max="4593" width="17.85546875" style="20" bestFit="1" customWidth="1"/>
    <col min="4594" max="4607" width="0" style="20" hidden="1" customWidth="1"/>
    <col min="4608" max="4608" width="17.42578125" style="20" customWidth="1"/>
    <col min="4609" max="4609" width="18" style="20" customWidth="1"/>
    <col min="4610" max="4610" width="17.140625" style="20" customWidth="1"/>
    <col min="4611" max="4611" width="16.42578125" style="20" customWidth="1"/>
    <col min="4612" max="4612" width="20.140625" style="20" customWidth="1"/>
    <col min="4613" max="4613" width="17.42578125" style="20" customWidth="1"/>
    <col min="4614" max="4614" width="20.28515625" style="20" customWidth="1"/>
    <col min="4615" max="4615" width="21.140625" style="20" customWidth="1"/>
    <col min="4616" max="4616" width="20.7109375" style="20" customWidth="1"/>
    <col min="4617" max="4617" width="11.5703125" style="20" customWidth="1"/>
    <col min="4618" max="4618" width="23" style="20" customWidth="1"/>
    <col min="4619" max="4619" width="31" style="20" customWidth="1"/>
    <col min="4620" max="4620" width="16.5703125" style="20" customWidth="1"/>
    <col min="4621" max="4621" width="28.7109375" style="20" customWidth="1"/>
    <col min="4622" max="4622" width="20.85546875" style="20" customWidth="1"/>
    <col min="4623" max="4623" width="20.28515625" style="20" customWidth="1"/>
    <col min="4624" max="4624" width="31.85546875" style="20" customWidth="1"/>
    <col min="4625" max="4625" width="20.85546875" style="20" customWidth="1"/>
    <col min="4626" max="4626" width="34.85546875" style="20" customWidth="1"/>
    <col min="4627" max="4627" width="16.85546875" style="20" customWidth="1"/>
    <col min="4628" max="4628" width="9" style="20"/>
    <col min="4629" max="4629" width="23.140625" style="20" customWidth="1"/>
    <col min="4630" max="4630" width="19.85546875" style="20" customWidth="1"/>
    <col min="4631" max="4834" width="9" style="20"/>
    <col min="4835" max="4835" width="30.5703125" style="20" bestFit="1" customWidth="1"/>
    <col min="4836" max="4836" width="19.5703125" style="20" customWidth="1"/>
    <col min="4837" max="4837" width="19.140625" style="20" customWidth="1"/>
    <col min="4838" max="4838" width="15.7109375" style="20" customWidth="1"/>
    <col min="4839" max="4839" width="16.42578125" style="20" customWidth="1"/>
    <col min="4840" max="4841" width="18.140625" style="20" customWidth="1"/>
    <col min="4842" max="4842" width="16" style="20" customWidth="1"/>
    <col min="4843" max="4843" width="17.42578125" style="20" customWidth="1"/>
    <col min="4844" max="4845" width="16.28515625" style="20" bestFit="1" customWidth="1"/>
    <col min="4846" max="4847" width="0" style="20" hidden="1" customWidth="1"/>
    <col min="4848" max="4849" width="17.85546875" style="20" bestFit="1" customWidth="1"/>
    <col min="4850" max="4863" width="0" style="20" hidden="1" customWidth="1"/>
    <col min="4864" max="4864" width="17.42578125" style="20" customWidth="1"/>
    <col min="4865" max="4865" width="18" style="20" customWidth="1"/>
    <col min="4866" max="4866" width="17.140625" style="20" customWidth="1"/>
    <col min="4867" max="4867" width="16.42578125" style="20" customWidth="1"/>
    <col min="4868" max="4868" width="20.140625" style="20" customWidth="1"/>
    <col min="4869" max="4869" width="17.42578125" style="20" customWidth="1"/>
    <col min="4870" max="4870" width="20.28515625" style="20" customWidth="1"/>
    <col min="4871" max="4871" width="21.140625" style="20" customWidth="1"/>
    <col min="4872" max="4872" width="20.7109375" style="20" customWidth="1"/>
    <col min="4873" max="4873" width="11.5703125" style="20" customWidth="1"/>
    <col min="4874" max="4874" width="23" style="20" customWidth="1"/>
    <col min="4875" max="4875" width="31" style="20" customWidth="1"/>
    <col min="4876" max="4876" width="16.5703125" style="20" customWidth="1"/>
    <col min="4877" max="4877" width="28.7109375" style="20" customWidth="1"/>
    <col min="4878" max="4878" width="20.85546875" style="20" customWidth="1"/>
    <col min="4879" max="4879" width="20.28515625" style="20" customWidth="1"/>
    <col min="4880" max="4880" width="31.85546875" style="20" customWidth="1"/>
    <col min="4881" max="4881" width="20.85546875" style="20" customWidth="1"/>
    <col min="4882" max="4882" width="34.85546875" style="20" customWidth="1"/>
    <col min="4883" max="4883" width="16.85546875" style="20" customWidth="1"/>
    <col min="4884" max="4884" width="9" style="20"/>
    <col min="4885" max="4885" width="23.140625" style="20" customWidth="1"/>
    <col min="4886" max="4886" width="19.85546875" style="20" customWidth="1"/>
    <col min="4887" max="5090" width="9" style="20"/>
    <col min="5091" max="5091" width="30.5703125" style="20" bestFit="1" customWidth="1"/>
    <col min="5092" max="5092" width="19.5703125" style="20" customWidth="1"/>
    <col min="5093" max="5093" width="19.140625" style="20" customWidth="1"/>
    <col min="5094" max="5094" width="15.7109375" style="20" customWidth="1"/>
    <col min="5095" max="5095" width="16.42578125" style="20" customWidth="1"/>
    <col min="5096" max="5097" width="18.140625" style="20" customWidth="1"/>
    <col min="5098" max="5098" width="16" style="20" customWidth="1"/>
    <col min="5099" max="5099" width="17.42578125" style="20" customWidth="1"/>
    <col min="5100" max="5101" width="16.28515625" style="20" bestFit="1" customWidth="1"/>
    <col min="5102" max="5103" width="0" style="20" hidden="1" customWidth="1"/>
    <col min="5104" max="5105" width="17.85546875" style="20" bestFit="1" customWidth="1"/>
    <col min="5106" max="5119" width="0" style="20" hidden="1" customWidth="1"/>
    <col min="5120" max="5120" width="17.42578125" style="20" customWidth="1"/>
    <col min="5121" max="5121" width="18" style="20" customWidth="1"/>
    <col min="5122" max="5122" width="17.140625" style="20" customWidth="1"/>
    <col min="5123" max="5123" width="16.42578125" style="20" customWidth="1"/>
    <col min="5124" max="5124" width="20.140625" style="20" customWidth="1"/>
    <col min="5125" max="5125" width="17.42578125" style="20" customWidth="1"/>
    <col min="5126" max="5126" width="20.28515625" style="20" customWidth="1"/>
    <col min="5127" max="5127" width="21.140625" style="20" customWidth="1"/>
    <col min="5128" max="5128" width="20.7109375" style="20" customWidth="1"/>
    <col min="5129" max="5129" width="11.5703125" style="20" customWidth="1"/>
    <col min="5130" max="5130" width="23" style="20" customWidth="1"/>
    <col min="5131" max="5131" width="31" style="20" customWidth="1"/>
    <col min="5132" max="5132" width="16.5703125" style="20" customWidth="1"/>
    <col min="5133" max="5133" width="28.7109375" style="20" customWidth="1"/>
    <col min="5134" max="5134" width="20.85546875" style="20" customWidth="1"/>
    <col min="5135" max="5135" width="20.28515625" style="20" customWidth="1"/>
    <col min="5136" max="5136" width="31.85546875" style="20" customWidth="1"/>
    <col min="5137" max="5137" width="20.85546875" style="20" customWidth="1"/>
    <col min="5138" max="5138" width="34.85546875" style="20" customWidth="1"/>
    <col min="5139" max="5139" width="16.85546875" style="20" customWidth="1"/>
    <col min="5140" max="5140" width="9" style="20"/>
    <col min="5141" max="5141" width="23.140625" style="20" customWidth="1"/>
    <col min="5142" max="5142" width="19.85546875" style="20" customWidth="1"/>
    <col min="5143" max="5346" width="9" style="20"/>
    <col min="5347" max="5347" width="30.5703125" style="20" bestFit="1" customWidth="1"/>
    <col min="5348" max="5348" width="19.5703125" style="20" customWidth="1"/>
    <col min="5349" max="5349" width="19.140625" style="20" customWidth="1"/>
    <col min="5350" max="5350" width="15.7109375" style="20" customWidth="1"/>
    <col min="5351" max="5351" width="16.42578125" style="20" customWidth="1"/>
    <col min="5352" max="5353" width="18.140625" style="20" customWidth="1"/>
    <col min="5354" max="5354" width="16" style="20" customWidth="1"/>
    <col min="5355" max="5355" width="17.42578125" style="20" customWidth="1"/>
    <col min="5356" max="5357" width="16.28515625" style="20" bestFit="1" customWidth="1"/>
    <col min="5358" max="5359" width="0" style="20" hidden="1" customWidth="1"/>
    <col min="5360" max="5361" width="17.85546875" style="20" bestFit="1" customWidth="1"/>
    <col min="5362" max="5375" width="0" style="20" hidden="1" customWidth="1"/>
    <col min="5376" max="5376" width="17.42578125" style="20" customWidth="1"/>
    <col min="5377" max="5377" width="18" style="20" customWidth="1"/>
    <col min="5378" max="5378" width="17.140625" style="20" customWidth="1"/>
    <col min="5379" max="5379" width="16.42578125" style="20" customWidth="1"/>
    <col min="5380" max="5380" width="20.140625" style="20" customWidth="1"/>
    <col min="5381" max="5381" width="17.42578125" style="20" customWidth="1"/>
    <col min="5382" max="5382" width="20.28515625" style="20" customWidth="1"/>
    <col min="5383" max="5383" width="21.140625" style="20" customWidth="1"/>
    <col min="5384" max="5384" width="20.7109375" style="20" customWidth="1"/>
    <col min="5385" max="5385" width="11.5703125" style="20" customWidth="1"/>
    <col min="5386" max="5386" width="23" style="20" customWidth="1"/>
    <col min="5387" max="5387" width="31" style="20" customWidth="1"/>
    <col min="5388" max="5388" width="16.5703125" style="20" customWidth="1"/>
    <col min="5389" max="5389" width="28.7109375" style="20" customWidth="1"/>
    <col min="5390" max="5390" width="20.85546875" style="20" customWidth="1"/>
    <col min="5391" max="5391" width="20.28515625" style="20" customWidth="1"/>
    <col min="5392" max="5392" width="31.85546875" style="20" customWidth="1"/>
    <col min="5393" max="5393" width="20.85546875" style="20" customWidth="1"/>
    <col min="5394" max="5394" width="34.85546875" style="20" customWidth="1"/>
    <col min="5395" max="5395" width="16.85546875" style="20" customWidth="1"/>
    <col min="5396" max="5396" width="9" style="20"/>
    <col min="5397" max="5397" width="23.140625" style="20" customWidth="1"/>
    <col min="5398" max="5398" width="19.85546875" style="20" customWidth="1"/>
    <col min="5399" max="5602" width="9" style="20"/>
    <col min="5603" max="5603" width="30.5703125" style="20" bestFit="1" customWidth="1"/>
    <col min="5604" max="5604" width="19.5703125" style="20" customWidth="1"/>
    <col min="5605" max="5605" width="19.140625" style="20" customWidth="1"/>
    <col min="5606" max="5606" width="15.7109375" style="20" customWidth="1"/>
    <col min="5607" max="5607" width="16.42578125" style="20" customWidth="1"/>
    <col min="5608" max="5609" width="18.140625" style="20" customWidth="1"/>
    <col min="5610" max="5610" width="16" style="20" customWidth="1"/>
    <col min="5611" max="5611" width="17.42578125" style="20" customWidth="1"/>
    <col min="5612" max="5613" width="16.28515625" style="20" bestFit="1" customWidth="1"/>
    <col min="5614" max="5615" width="0" style="20" hidden="1" customWidth="1"/>
    <col min="5616" max="5617" width="17.85546875" style="20" bestFit="1" customWidth="1"/>
    <col min="5618" max="5631" width="0" style="20" hidden="1" customWidth="1"/>
    <col min="5632" max="5632" width="17.42578125" style="20" customWidth="1"/>
    <col min="5633" max="5633" width="18" style="20" customWidth="1"/>
    <col min="5634" max="5634" width="17.140625" style="20" customWidth="1"/>
    <col min="5635" max="5635" width="16.42578125" style="20" customWidth="1"/>
    <col min="5636" max="5636" width="20.140625" style="20" customWidth="1"/>
    <col min="5637" max="5637" width="17.42578125" style="20" customWidth="1"/>
    <col min="5638" max="5638" width="20.28515625" style="20" customWidth="1"/>
    <col min="5639" max="5639" width="21.140625" style="20" customWidth="1"/>
    <col min="5640" max="5640" width="20.7109375" style="20" customWidth="1"/>
    <col min="5641" max="5641" width="11.5703125" style="20" customWidth="1"/>
    <col min="5642" max="5642" width="23" style="20" customWidth="1"/>
    <col min="5643" max="5643" width="31" style="20" customWidth="1"/>
    <col min="5644" max="5644" width="16.5703125" style="20" customWidth="1"/>
    <col min="5645" max="5645" width="28.7109375" style="20" customWidth="1"/>
    <col min="5646" max="5646" width="20.85546875" style="20" customWidth="1"/>
    <col min="5647" max="5647" width="20.28515625" style="20" customWidth="1"/>
    <col min="5648" max="5648" width="31.85546875" style="20" customWidth="1"/>
    <col min="5649" max="5649" width="20.85546875" style="20" customWidth="1"/>
    <col min="5650" max="5650" width="34.85546875" style="20" customWidth="1"/>
    <col min="5651" max="5651" width="16.85546875" style="20" customWidth="1"/>
    <col min="5652" max="5652" width="9" style="20"/>
    <col min="5653" max="5653" width="23.140625" style="20" customWidth="1"/>
    <col min="5654" max="5654" width="19.85546875" style="20" customWidth="1"/>
    <col min="5655" max="5858" width="9" style="20"/>
    <col min="5859" max="5859" width="30.5703125" style="20" bestFit="1" customWidth="1"/>
    <col min="5860" max="5860" width="19.5703125" style="20" customWidth="1"/>
    <col min="5861" max="5861" width="19.140625" style="20" customWidth="1"/>
    <col min="5862" max="5862" width="15.7109375" style="20" customWidth="1"/>
    <col min="5863" max="5863" width="16.42578125" style="20" customWidth="1"/>
    <col min="5864" max="5865" width="18.140625" style="20" customWidth="1"/>
    <col min="5866" max="5866" width="16" style="20" customWidth="1"/>
    <col min="5867" max="5867" width="17.42578125" style="20" customWidth="1"/>
    <col min="5868" max="5869" width="16.28515625" style="20" bestFit="1" customWidth="1"/>
    <col min="5870" max="5871" width="0" style="20" hidden="1" customWidth="1"/>
    <col min="5872" max="5873" width="17.85546875" style="20" bestFit="1" customWidth="1"/>
    <col min="5874" max="5887" width="0" style="20" hidden="1" customWidth="1"/>
    <col min="5888" max="5888" width="17.42578125" style="20" customWidth="1"/>
    <col min="5889" max="5889" width="18" style="20" customWidth="1"/>
    <col min="5890" max="5890" width="17.140625" style="20" customWidth="1"/>
    <col min="5891" max="5891" width="16.42578125" style="20" customWidth="1"/>
    <col min="5892" max="5892" width="20.140625" style="20" customWidth="1"/>
    <col min="5893" max="5893" width="17.42578125" style="20" customWidth="1"/>
    <col min="5894" max="5894" width="20.28515625" style="20" customWidth="1"/>
    <col min="5895" max="5895" width="21.140625" style="20" customWidth="1"/>
    <col min="5896" max="5896" width="20.7109375" style="20" customWidth="1"/>
    <col min="5897" max="5897" width="11.5703125" style="20" customWidth="1"/>
    <col min="5898" max="5898" width="23" style="20" customWidth="1"/>
    <col min="5899" max="5899" width="31" style="20" customWidth="1"/>
    <col min="5900" max="5900" width="16.5703125" style="20" customWidth="1"/>
    <col min="5901" max="5901" width="28.7109375" style="20" customWidth="1"/>
    <col min="5902" max="5902" width="20.85546875" style="20" customWidth="1"/>
    <col min="5903" max="5903" width="20.28515625" style="20" customWidth="1"/>
    <col min="5904" max="5904" width="31.85546875" style="20" customWidth="1"/>
    <col min="5905" max="5905" width="20.85546875" style="20" customWidth="1"/>
    <col min="5906" max="5906" width="34.85546875" style="20" customWidth="1"/>
    <col min="5907" max="5907" width="16.85546875" style="20" customWidth="1"/>
    <col min="5908" max="5908" width="9" style="20"/>
    <col min="5909" max="5909" width="23.140625" style="20" customWidth="1"/>
    <col min="5910" max="5910" width="19.85546875" style="20" customWidth="1"/>
    <col min="5911" max="6114" width="9" style="20"/>
    <col min="6115" max="6115" width="30.5703125" style="20" bestFit="1" customWidth="1"/>
    <col min="6116" max="6116" width="19.5703125" style="20" customWidth="1"/>
    <col min="6117" max="6117" width="19.140625" style="20" customWidth="1"/>
    <col min="6118" max="6118" width="15.7109375" style="20" customWidth="1"/>
    <col min="6119" max="6119" width="16.42578125" style="20" customWidth="1"/>
    <col min="6120" max="6121" width="18.140625" style="20" customWidth="1"/>
    <col min="6122" max="6122" width="16" style="20" customWidth="1"/>
    <col min="6123" max="6123" width="17.42578125" style="20" customWidth="1"/>
    <col min="6124" max="6125" width="16.28515625" style="20" bestFit="1" customWidth="1"/>
    <col min="6126" max="6127" width="0" style="20" hidden="1" customWidth="1"/>
    <col min="6128" max="6129" width="17.85546875" style="20" bestFit="1" customWidth="1"/>
    <col min="6130" max="6143" width="0" style="20" hidden="1" customWidth="1"/>
    <col min="6144" max="6144" width="17.42578125" style="20" customWidth="1"/>
    <col min="6145" max="6145" width="18" style="20" customWidth="1"/>
    <col min="6146" max="6146" width="17.140625" style="20" customWidth="1"/>
    <col min="6147" max="6147" width="16.42578125" style="20" customWidth="1"/>
    <col min="6148" max="6148" width="20.140625" style="20" customWidth="1"/>
    <col min="6149" max="6149" width="17.42578125" style="20" customWidth="1"/>
    <col min="6150" max="6150" width="20.28515625" style="20" customWidth="1"/>
    <col min="6151" max="6151" width="21.140625" style="20" customWidth="1"/>
    <col min="6152" max="6152" width="20.7109375" style="20" customWidth="1"/>
    <col min="6153" max="6153" width="11.5703125" style="20" customWidth="1"/>
    <col min="6154" max="6154" width="23" style="20" customWidth="1"/>
    <col min="6155" max="6155" width="31" style="20" customWidth="1"/>
    <col min="6156" max="6156" width="16.5703125" style="20" customWidth="1"/>
    <col min="6157" max="6157" width="28.7109375" style="20" customWidth="1"/>
    <col min="6158" max="6158" width="20.85546875" style="20" customWidth="1"/>
    <col min="6159" max="6159" width="20.28515625" style="20" customWidth="1"/>
    <col min="6160" max="6160" width="31.85546875" style="20" customWidth="1"/>
    <col min="6161" max="6161" width="20.85546875" style="20" customWidth="1"/>
    <col min="6162" max="6162" width="34.85546875" style="20" customWidth="1"/>
    <col min="6163" max="6163" width="16.85546875" style="20" customWidth="1"/>
    <col min="6164" max="6164" width="9" style="20"/>
    <col min="6165" max="6165" width="23.140625" style="20" customWidth="1"/>
    <col min="6166" max="6166" width="19.85546875" style="20" customWidth="1"/>
    <col min="6167" max="6370" width="9" style="20"/>
    <col min="6371" max="6371" width="30.5703125" style="20" bestFit="1" customWidth="1"/>
    <col min="6372" max="6372" width="19.5703125" style="20" customWidth="1"/>
    <col min="6373" max="6373" width="19.140625" style="20" customWidth="1"/>
    <col min="6374" max="6374" width="15.7109375" style="20" customWidth="1"/>
    <col min="6375" max="6375" width="16.42578125" style="20" customWidth="1"/>
    <col min="6376" max="6377" width="18.140625" style="20" customWidth="1"/>
    <col min="6378" max="6378" width="16" style="20" customWidth="1"/>
    <col min="6379" max="6379" width="17.42578125" style="20" customWidth="1"/>
    <col min="6380" max="6381" width="16.28515625" style="20" bestFit="1" customWidth="1"/>
    <col min="6382" max="6383" width="0" style="20" hidden="1" customWidth="1"/>
    <col min="6384" max="6385" width="17.85546875" style="20" bestFit="1" customWidth="1"/>
    <col min="6386" max="6399" width="0" style="20" hidden="1" customWidth="1"/>
    <col min="6400" max="6400" width="17.42578125" style="20" customWidth="1"/>
    <col min="6401" max="6401" width="18" style="20" customWidth="1"/>
    <col min="6402" max="6402" width="17.140625" style="20" customWidth="1"/>
    <col min="6403" max="6403" width="16.42578125" style="20" customWidth="1"/>
    <col min="6404" max="6404" width="20.140625" style="20" customWidth="1"/>
    <col min="6405" max="6405" width="17.42578125" style="20" customWidth="1"/>
    <col min="6406" max="6406" width="20.28515625" style="20" customWidth="1"/>
    <col min="6407" max="6407" width="21.140625" style="20" customWidth="1"/>
    <col min="6408" max="6408" width="20.7109375" style="20" customWidth="1"/>
    <col min="6409" max="6409" width="11.5703125" style="20" customWidth="1"/>
    <col min="6410" max="6410" width="23" style="20" customWidth="1"/>
    <col min="6411" max="6411" width="31" style="20" customWidth="1"/>
    <col min="6412" max="6412" width="16.5703125" style="20" customWidth="1"/>
    <col min="6413" max="6413" width="28.7109375" style="20" customWidth="1"/>
    <col min="6414" max="6414" width="20.85546875" style="20" customWidth="1"/>
    <col min="6415" max="6415" width="20.28515625" style="20" customWidth="1"/>
    <col min="6416" max="6416" width="31.85546875" style="20" customWidth="1"/>
    <col min="6417" max="6417" width="20.85546875" style="20" customWidth="1"/>
    <col min="6418" max="6418" width="34.85546875" style="20" customWidth="1"/>
    <col min="6419" max="6419" width="16.85546875" style="20" customWidth="1"/>
    <col min="6420" max="6420" width="9" style="20"/>
    <col min="6421" max="6421" width="23.140625" style="20" customWidth="1"/>
    <col min="6422" max="6422" width="19.85546875" style="20" customWidth="1"/>
    <col min="6423" max="6626" width="9" style="20"/>
    <col min="6627" max="6627" width="30.5703125" style="20" bestFit="1" customWidth="1"/>
    <col min="6628" max="6628" width="19.5703125" style="20" customWidth="1"/>
    <col min="6629" max="6629" width="19.140625" style="20" customWidth="1"/>
    <col min="6630" max="6630" width="15.7109375" style="20" customWidth="1"/>
    <col min="6631" max="6631" width="16.42578125" style="20" customWidth="1"/>
    <col min="6632" max="6633" width="18.140625" style="20" customWidth="1"/>
    <col min="6634" max="6634" width="16" style="20" customWidth="1"/>
    <col min="6635" max="6635" width="17.42578125" style="20" customWidth="1"/>
    <col min="6636" max="6637" width="16.28515625" style="20" bestFit="1" customWidth="1"/>
    <col min="6638" max="6639" width="0" style="20" hidden="1" customWidth="1"/>
    <col min="6640" max="6641" width="17.85546875" style="20" bestFit="1" customWidth="1"/>
    <col min="6642" max="6655" width="0" style="20" hidden="1" customWidth="1"/>
    <col min="6656" max="6656" width="17.42578125" style="20" customWidth="1"/>
    <col min="6657" max="6657" width="18" style="20" customWidth="1"/>
    <col min="6658" max="6658" width="17.140625" style="20" customWidth="1"/>
    <col min="6659" max="6659" width="16.42578125" style="20" customWidth="1"/>
    <col min="6660" max="6660" width="20.140625" style="20" customWidth="1"/>
    <col min="6661" max="6661" width="17.42578125" style="20" customWidth="1"/>
    <col min="6662" max="6662" width="20.28515625" style="20" customWidth="1"/>
    <col min="6663" max="6663" width="21.140625" style="20" customWidth="1"/>
    <col min="6664" max="6664" width="20.7109375" style="20" customWidth="1"/>
    <col min="6665" max="6665" width="11.5703125" style="20" customWidth="1"/>
    <col min="6666" max="6666" width="23" style="20" customWidth="1"/>
    <col min="6667" max="6667" width="31" style="20" customWidth="1"/>
    <col min="6668" max="6668" width="16.5703125" style="20" customWidth="1"/>
    <col min="6669" max="6669" width="28.7109375" style="20" customWidth="1"/>
    <col min="6670" max="6670" width="20.85546875" style="20" customWidth="1"/>
    <col min="6671" max="6671" width="20.28515625" style="20" customWidth="1"/>
    <col min="6672" max="6672" width="31.85546875" style="20" customWidth="1"/>
    <col min="6673" max="6673" width="20.85546875" style="20" customWidth="1"/>
    <col min="6674" max="6674" width="34.85546875" style="20" customWidth="1"/>
    <col min="6675" max="6675" width="16.85546875" style="20" customWidth="1"/>
    <col min="6676" max="6676" width="9" style="20"/>
    <col min="6677" max="6677" width="23.140625" style="20" customWidth="1"/>
    <col min="6678" max="6678" width="19.85546875" style="20" customWidth="1"/>
    <col min="6679" max="6882" width="9" style="20"/>
    <col min="6883" max="6883" width="30.5703125" style="20" bestFit="1" customWidth="1"/>
    <col min="6884" max="6884" width="19.5703125" style="20" customWidth="1"/>
    <col min="6885" max="6885" width="19.140625" style="20" customWidth="1"/>
    <col min="6886" max="6886" width="15.7109375" style="20" customWidth="1"/>
    <col min="6887" max="6887" width="16.42578125" style="20" customWidth="1"/>
    <col min="6888" max="6889" width="18.140625" style="20" customWidth="1"/>
    <col min="6890" max="6890" width="16" style="20" customWidth="1"/>
    <col min="6891" max="6891" width="17.42578125" style="20" customWidth="1"/>
    <col min="6892" max="6893" width="16.28515625" style="20" bestFit="1" customWidth="1"/>
    <col min="6894" max="6895" width="0" style="20" hidden="1" customWidth="1"/>
    <col min="6896" max="6897" width="17.85546875" style="20" bestFit="1" customWidth="1"/>
    <col min="6898" max="6911" width="0" style="20" hidden="1" customWidth="1"/>
    <col min="6912" max="6912" width="17.42578125" style="20" customWidth="1"/>
    <col min="6913" max="6913" width="18" style="20" customWidth="1"/>
    <col min="6914" max="6914" width="17.140625" style="20" customWidth="1"/>
    <col min="6915" max="6915" width="16.42578125" style="20" customWidth="1"/>
    <col min="6916" max="6916" width="20.140625" style="20" customWidth="1"/>
    <col min="6917" max="6917" width="17.42578125" style="20" customWidth="1"/>
    <col min="6918" max="6918" width="20.28515625" style="20" customWidth="1"/>
    <col min="6919" max="6919" width="21.140625" style="20" customWidth="1"/>
    <col min="6920" max="6920" width="20.7109375" style="20" customWidth="1"/>
    <col min="6921" max="6921" width="11.5703125" style="20" customWidth="1"/>
    <col min="6922" max="6922" width="23" style="20" customWidth="1"/>
    <col min="6923" max="6923" width="31" style="20" customWidth="1"/>
    <col min="6924" max="6924" width="16.5703125" style="20" customWidth="1"/>
    <col min="6925" max="6925" width="28.7109375" style="20" customWidth="1"/>
    <col min="6926" max="6926" width="20.85546875" style="20" customWidth="1"/>
    <col min="6927" max="6927" width="20.28515625" style="20" customWidth="1"/>
    <col min="6928" max="6928" width="31.85546875" style="20" customWidth="1"/>
    <col min="6929" max="6929" width="20.85546875" style="20" customWidth="1"/>
    <col min="6930" max="6930" width="34.85546875" style="20" customWidth="1"/>
    <col min="6931" max="6931" width="16.85546875" style="20" customWidth="1"/>
    <col min="6932" max="6932" width="9" style="20"/>
    <col min="6933" max="6933" width="23.140625" style="20" customWidth="1"/>
    <col min="6934" max="6934" width="19.85546875" style="20" customWidth="1"/>
    <col min="6935" max="7138" width="9" style="20"/>
    <col min="7139" max="7139" width="30.5703125" style="20" bestFit="1" customWidth="1"/>
    <col min="7140" max="7140" width="19.5703125" style="20" customWidth="1"/>
    <col min="7141" max="7141" width="19.140625" style="20" customWidth="1"/>
    <col min="7142" max="7142" width="15.7109375" style="20" customWidth="1"/>
    <col min="7143" max="7143" width="16.42578125" style="20" customWidth="1"/>
    <col min="7144" max="7145" width="18.140625" style="20" customWidth="1"/>
    <col min="7146" max="7146" width="16" style="20" customWidth="1"/>
    <col min="7147" max="7147" width="17.42578125" style="20" customWidth="1"/>
    <col min="7148" max="7149" width="16.28515625" style="20" bestFit="1" customWidth="1"/>
    <col min="7150" max="7151" width="0" style="20" hidden="1" customWidth="1"/>
    <col min="7152" max="7153" width="17.85546875" style="20" bestFit="1" customWidth="1"/>
    <col min="7154" max="7167" width="0" style="20" hidden="1" customWidth="1"/>
    <col min="7168" max="7168" width="17.42578125" style="20" customWidth="1"/>
    <col min="7169" max="7169" width="18" style="20" customWidth="1"/>
    <col min="7170" max="7170" width="17.140625" style="20" customWidth="1"/>
    <col min="7171" max="7171" width="16.42578125" style="20" customWidth="1"/>
    <col min="7172" max="7172" width="20.140625" style="20" customWidth="1"/>
    <col min="7173" max="7173" width="17.42578125" style="20" customWidth="1"/>
    <col min="7174" max="7174" width="20.28515625" style="20" customWidth="1"/>
    <col min="7175" max="7175" width="21.140625" style="20" customWidth="1"/>
    <col min="7176" max="7176" width="20.7109375" style="20" customWidth="1"/>
    <col min="7177" max="7177" width="11.5703125" style="20" customWidth="1"/>
    <col min="7178" max="7178" width="23" style="20" customWidth="1"/>
    <col min="7179" max="7179" width="31" style="20" customWidth="1"/>
    <col min="7180" max="7180" width="16.5703125" style="20" customWidth="1"/>
    <col min="7181" max="7181" width="28.7109375" style="20" customWidth="1"/>
    <col min="7182" max="7182" width="20.85546875" style="20" customWidth="1"/>
    <col min="7183" max="7183" width="20.28515625" style="20" customWidth="1"/>
    <col min="7184" max="7184" width="31.85546875" style="20" customWidth="1"/>
    <col min="7185" max="7185" width="20.85546875" style="20" customWidth="1"/>
    <col min="7186" max="7186" width="34.85546875" style="20" customWidth="1"/>
    <col min="7187" max="7187" width="16.85546875" style="20" customWidth="1"/>
    <col min="7188" max="7188" width="9" style="20"/>
    <col min="7189" max="7189" width="23.140625" style="20" customWidth="1"/>
    <col min="7190" max="7190" width="19.85546875" style="20" customWidth="1"/>
    <col min="7191" max="7394" width="9" style="20"/>
    <col min="7395" max="7395" width="30.5703125" style="20" bestFit="1" customWidth="1"/>
    <col min="7396" max="7396" width="19.5703125" style="20" customWidth="1"/>
    <col min="7397" max="7397" width="19.140625" style="20" customWidth="1"/>
    <col min="7398" max="7398" width="15.7109375" style="20" customWidth="1"/>
    <col min="7399" max="7399" width="16.42578125" style="20" customWidth="1"/>
    <col min="7400" max="7401" width="18.140625" style="20" customWidth="1"/>
    <col min="7402" max="7402" width="16" style="20" customWidth="1"/>
    <col min="7403" max="7403" width="17.42578125" style="20" customWidth="1"/>
    <col min="7404" max="7405" width="16.28515625" style="20" bestFit="1" customWidth="1"/>
    <col min="7406" max="7407" width="0" style="20" hidden="1" customWidth="1"/>
    <col min="7408" max="7409" width="17.85546875" style="20" bestFit="1" customWidth="1"/>
    <col min="7410" max="7423" width="0" style="20" hidden="1" customWidth="1"/>
    <col min="7424" max="7424" width="17.42578125" style="20" customWidth="1"/>
    <col min="7425" max="7425" width="18" style="20" customWidth="1"/>
    <col min="7426" max="7426" width="17.140625" style="20" customWidth="1"/>
    <col min="7427" max="7427" width="16.42578125" style="20" customWidth="1"/>
    <col min="7428" max="7428" width="20.140625" style="20" customWidth="1"/>
    <col min="7429" max="7429" width="17.42578125" style="20" customWidth="1"/>
    <col min="7430" max="7430" width="20.28515625" style="20" customWidth="1"/>
    <col min="7431" max="7431" width="21.140625" style="20" customWidth="1"/>
    <col min="7432" max="7432" width="20.7109375" style="20" customWidth="1"/>
    <col min="7433" max="7433" width="11.5703125" style="20" customWidth="1"/>
    <col min="7434" max="7434" width="23" style="20" customWidth="1"/>
    <col min="7435" max="7435" width="31" style="20" customWidth="1"/>
    <col min="7436" max="7436" width="16.5703125" style="20" customWidth="1"/>
    <col min="7437" max="7437" width="28.7109375" style="20" customWidth="1"/>
    <col min="7438" max="7438" width="20.85546875" style="20" customWidth="1"/>
    <col min="7439" max="7439" width="20.28515625" style="20" customWidth="1"/>
    <col min="7440" max="7440" width="31.85546875" style="20" customWidth="1"/>
    <col min="7441" max="7441" width="20.85546875" style="20" customWidth="1"/>
    <col min="7442" max="7442" width="34.85546875" style="20" customWidth="1"/>
    <col min="7443" max="7443" width="16.85546875" style="20" customWidth="1"/>
    <col min="7444" max="7444" width="9" style="20"/>
    <col min="7445" max="7445" width="23.140625" style="20" customWidth="1"/>
    <col min="7446" max="7446" width="19.85546875" style="20" customWidth="1"/>
    <col min="7447" max="7650" width="9" style="20"/>
    <col min="7651" max="7651" width="30.5703125" style="20" bestFit="1" customWidth="1"/>
    <col min="7652" max="7652" width="19.5703125" style="20" customWidth="1"/>
    <col min="7653" max="7653" width="19.140625" style="20" customWidth="1"/>
    <col min="7654" max="7654" width="15.7109375" style="20" customWidth="1"/>
    <col min="7655" max="7655" width="16.42578125" style="20" customWidth="1"/>
    <col min="7656" max="7657" width="18.140625" style="20" customWidth="1"/>
    <col min="7658" max="7658" width="16" style="20" customWidth="1"/>
    <col min="7659" max="7659" width="17.42578125" style="20" customWidth="1"/>
    <col min="7660" max="7661" width="16.28515625" style="20" bestFit="1" customWidth="1"/>
    <col min="7662" max="7663" width="0" style="20" hidden="1" customWidth="1"/>
    <col min="7664" max="7665" width="17.85546875" style="20" bestFit="1" customWidth="1"/>
    <col min="7666" max="7679" width="0" style="20" hidden="1" customWidth="1"/>
    <col min="7680" max="7680" width="17.42578125" style="20" customWidth="1"/>
    <col min="7681" max="7681" width="18" style="20" customWidth="1"/>
    <col min="7682" max="7682" width="17.140625" style="20" customWidth="1"/>
    <col min="7683" max="7683" width="16.42578125" style="20" customWidth="1"/>
    <col min="7684" max="7684" width="20.140625" style="20" customWidth="1"/>
    <col min="7685" max="7685" width="17.42578125" style="20" customWidth="1"/>
    <col min="7686" max="7686" width="20.28515625" style="20" customWidth="1"/>
    <col min="7687" max="7687" width="21.140625" style="20" customWidth="1"/>
    <col min="7688" max="7688" width="20.7109375" style="20" customWidth="1"/>
    <col min="7689" max="7689" width="11.5703125" style="20" customWidth="1"/>
    <col min="7690" max="7690" width="23" style="20" customWidth="1"/>
    <col min="7691" max="7691" width="31" style="20" customWidth="1"/>
    <col min="7692" max="7692" width="16.5703125" style="20" customWidth="1"/>
    <col min="7693" max="7693" width="28.7109375" style="20" customWidth="1"/>
    <col min="7694" max="7694" width="20.85546875" style="20" customWidth="1"/>
    <col min="7695" max="7695" width="20.28515625" style="20" customWidth="1"/>
    <col min="7696" max="7696" width="31.85546875" style="20" customWidth="1"/>
    <col min="7697" max="7697" width="20.85546875" style="20" customWidth="1"/>
    <col min="7698" max="7698" width="34.85546875" style="20" customWidth="1"/>
    <col min="7699" max="7699" width="16.85546875" style="20" customWidth="1"/>
    <col min="7700" max="7700" width="9" style="20"/>
    <col min="7701" max="7701" width="23.140625" style="20" customWidth="1"/>
    <col min="7702" max="7702" width="19.85546875" style="20" customWidth="1"/>
    <col min="7703" max="7906" width="9" style="20"/>
    <col min="7907" max="7907" width="30.5703125" style="20" bestFit="1" customWidth="1"/>
    <col min="7908" max="7908" width="19.5703125" style="20" customWidth="1"/>
    <col min="7909" max="7909" width="19.140625" style="20" customWidth="1"/>
    <col min="7910" max="7910" width="15.7109375" style="20" customWidth="1"/>
    <col min="7911" max="7911" width="16.42578125" style="20" customWidth="1"/>
    <col min="7912" max="7913" width="18.140625" style="20" customWidth="1"/>
    <col min="7914" max="7914" width="16" style="20" customWidth="1"/>
    <col min="7915" max="7915" width="17.42578125" style="20" customWidth="1"/>
    <col min="7916" max="7917" width="16.28515625" style="20" bestFit="1" customWidth="1"/>
    <col min="7918" max="7919" width="0" style="20" hidden="1" customWidth="1"/>
    <col min="7920" max="7921" width="17.85546875" style="20" bestFit="1" customWidth="1"/>
    <col min="7922" max="7935" width="0" style="20" hidden="1" customWidth="1"/>
    <col min="7936" max="7936" width="17.42578125" style="20" customWidth="1"/>
    <col min="7937" max="7937" width="18" style="20" customWidth="1"/>
    <col min="7938" max="7938" width="17.140625" style="20" customWidth="1"/>
    <col min="7939" max="7939" width="16.42578125" style="20" customWidth="1"/>
    <col min="7940" max="7940" width="20.140625" style="20" customWidth="1"/>
    <col min="7941" max="7941" width="17.42578125" style="20" customWidth="1"/>
    <col min="7942" max="7942" width="20.28515625" style="20" customWidth="1"/>
    <col min="7943" max="7943" width="21.140625" style="20" customWidth="1"/>
    <col min="7944" max="7944" width="20.7109375" style="20" customWidth="1"/>
    <col min="7945" max="7945" width="11.5703125" style="20" customWidth="1"/>
    <col min="7946" max="7946" width="23" style="20" customWidth="1"/>
    <col min="7947" max="7947" width="31" style="20" customWidth="1"/>
    <col min="7948" max="7948" width="16.5703125" style="20" customWidth="1"/>
    <col min="7949" max="7949" width="28.7109375" style="20" customWidth="1"/>
    <col min="7950" max="7950" width="20.85546875" style="20" customWidth="1"/>
    <col min="7951" max="7951" width="20.28515625" style="20" customWidth="1"/>
    <col min="7952" max="7952" width="31.85546875" style="20" customWidth="1"/>
    <col min="7953" max="7953" width="20.85546875" style="20" customWidth="1"/>
    <col min="7954" max="7954" width="34.85546875" style="20" customWidth="1"/>
    <col min="7955" max="7955" width="16.85546875" style="20" customWidth="1"/>
    <col min="7956" max="7956" width="9" style="20"/>
    <col min="7957" max="7957" width="23.140625" style="20" customWidth="1"/>
    <col min="7958" max="7958" width="19.85546875" style="20" customWidth="1"/>
    <col min="7959" max="8162" width="9" style="20"/>
    <col min="8163" max="8163" width="30.5703125" style="20" bestFit="1" customWidth="1"/>
    <col min="8164" max="8164" width="19.5703125" style="20" customWidth="1"/>
    <col min="8165" max="8165" width="19.140625" style="20" customWidth="1"/>
    <col min="8166" max="8166" width="15.7109375" style="20" customWidth="1"/>
    <col min="8167" max="8167" width="16.42578125" style="20" customWidth="1"/>
    <col min="8168" max="8169" width="18.140625" style="20" customWidth="1"/>
    <col min="8170" max="8170" width="16" style="20" customWidth="1"/>
    <col min="8171" max="8171" width="17.42578125" style="20" customWidth="1"/>
    <col min="8172" max="8173" width="16.28515625" style="20" bestFit="1" customWidth="1"/>
    <col min="8174" max="8175" width="0" style="20" hidden="1" customWidth="1"/>
    <col min="8176" max="8177" width="17.85546875" style="20" bestFit="1" customWidth="1"/>
    <col min="8178" max="8191" width="0" style="20" hidden="1" customWidth="1"/>
    <col min="8192" max="8192" width="17.42578125" style="20" customWidth="1"/>
    <col min="8193" max="8193" width="18" style="20" customWidth="1"/>
    <col min="8194" max="8194" width="17.140625" style="20" customWidth="1"/>
    <col min="8195" max="8195" width="16.42578125" style="20" customWidth="1"/>
    <col min="8196" max="8196" width="20.140625" style="20" customWidth="1"/>
    <col min="8197" max="8197" width="17.42578125" style="20" customWidth="1"/>
    <col min="8198" max="8198" width="20.28515625" style="20" customWidth="1"/>
    <col min="8199" max="8199" width="21.140625" style="20" customWidth="1"/>
    <col min="8200" max="8200" width="20.7109375" style="20" customWidth="1"/>
    <col min="8201" max="8201" width="11.5703125" style="20" customWidth="1"/>
    <col min="8202" max="8202" width="23" style="20" customWidth="1"/>
    <col min="8203" max="8203" width="31" style="20" customWidth="1"/>
    <col min="8204" max="8204" width="16.5703125" style="20" customWidth="1"/>
    <col min="8205" max="8205" width="28.7109375" style="20" customWidth="1"/>
    <col min="8206" max="8206" width="20.85546875" style="20" customWidth="1"/>
    <col min="8207" max="8207" width="20.28515625" style="20" customWidth="1"/>
    <col min="8208" max="8208" width="31.85546875" style="20" customWidth="1"/>
    <col min="8209" max="8209" width="20.85546875" style="20" customWidth="1"/>
    <col min="8210" max="8210" width="34.85546875" style="20" customWidth="1"/>
    <col min="8211" max="8211" width="16.85546875" style="20" customWidth="1"/>
    <col min="8212" max="8212" width="9" style="20"/>
    <col min="8213" max="8213" width="23.140625" style="20" customWidth="1"/>
    <col min="8214" max="8214" width="19.85546875" style="20" customWidth="1"/>
    <col min="8215" max="8418" width="9" style="20"/>
    <col min="8419" max="8419" width="30.5703125" style="20" bestFit="1" customWidth="1"/>
    <col min="8420" max="8420" width="19.5703125" style="20" customWidth="1"/>
    <col min="8421" max="8421" width="19.140625" style="20" customWidth="1"/>
    <col min="8422" max="8422" width="15.7109375" style="20" customWidth="1"/>
    <col min="8423" max="8423" width="16.42578125" style="20" customWidth="1"/>
    <col min="8424" max="8425" width="18.140625" style="20" customWidth="1"/>
    <col min="8426" max="8426" width="16" style="20" customWidth="1"/>
    <col min="8427" max="8427" width="17.42578125" style="20" customWidth="1"/>
    <col min="8428" max="8429" width="16.28515625" style="20" bestFit="1" customWidth="1"/>
    <col min="8430" max="8431" width="0" style="20" hidden="1" customWidth="1"/>
    <col min="8432" max="8433" width="17.85546875" style="20" bestFit="1" customWidth="1"/>
    <col min="8434" max="8447" width="0" style="20" hidden="1" customWidth="1"/>
    <col min="8448" max="8448" width="17.42578125" style="20" customWidth="1"/>
    <col min="8449" max="8449" width="18" style="20" customWidth="1"/>
    <col min="8450" max="8450" width="17.140625" style="20" customWidth="1"/>
    <col min="8451" max="8451" width="16.42578125" style="20" customWidth="1"/>
    <col min="8452" max="8452" width="20.140625" style="20" customWidth="1"/>
    <col min="8453" max="8453" width="17.42578125" style="20" customWidth="1"/>
    <col min="8454" max="8454" width="20.28515625" style="20" customWidth="1"/>
    <col min="8455" max="8455" width="21.140625" style="20" customWidth="1"/>
    <col min="8456" max="8456" width="20.7109375" style="20" customWidth="1"/>
    <col min="8457" max="8457" width="11.5703125" style="20" customWidth="1"/>
    <col min="8458" max="8458" width="23" style="20" customWidth="1"/>
    <col min="8459" max="8459" width="31" style="20" customWidth="1"/>
    <col min="8460" max="8460" width="16.5703125" style="20" customWidth="1"/>
    <col min="8461" max="8461" width="28.7109375" style="20" customWidth="1"/>
    <col min="8462" max="8462" width="20.85546875" style="20" customWidth="1"/>
    <col min="8463" max="8463" width="20.28515625" style="20" customWidth="1"/>
    <col min="8464" max="8464" width="31.85546875" style="20" customWidth="1"/>
    <col min="8465" max="8465" width="20.85546875" style="20" customWidth="1"/>
    <col min="8466" max="8466" width="34.85546875" style="20" customWidth="1"/>
    <col min="8467" max="8467" width="16.85546875" style="20" customWidth="1"/>
    <col min="8468" max="8468" width="9" style="20"/>
    <col min="8469" max="8469" width="23.140625" style="20" customWidth="1"/>
    <col min="8470" max="8470" width="19.85546875" style="20" customWidth="1"/>
    <col min="8471" max="8674" width="9" style="20"/>
    <col min="8675" max="8675" width="30.5703125" style="20" bestFit="1" customWidth="1"/>
    <col min="8676" max="8676" width="19.5703125" style="20" customWidth="1"/>
    <col min="8677" max="8677" width="19.140625" style="20" customWidth="1"/>
    <col min="8678" max="8678" width="15.7109375" style="20" customWidth="1"/>
    <col min="8679" max="8679" width="16.42578125" style="20" customWidth="1"/>
    <col min="8680" max="8681" width="18.140625" style="20" customWidth="1"/>
    <col min="8682" max="8682" width="16" style="20" customWidth="1"/>
    <col min="8683" max="8683" width="17.42578125" style="20" customWidth="1"/>
    <col min="8684" max="8685" width="16.28515625" style="20" bestFit="1" customWidth="1"/>
    <col min="8686" max="8687" width="0" style="20" hidden="1" customWidth="1"/>
    <col min="8688" max="8689" width="17.85546875" style="20" bestFit="1" customWidth="1"/>
    <col min="8690" max="8703" width="0" style="20" hidden="1" customWidth="1"/>
    <col min="8704" max="8704" width="17.42578125" style="20" customWidth="1"/>
    <col min="8705" max="8705" width="18" style="20" customWidth="1"/>
    <col min="8706" max="8706" width="17.140625" style="20" customWidth="1"/>
    <col min="8707" max="8707" width="16.42578125" style="20" customWidth="1"/>
    <col min="8708" max="8708" width="20.140625" style="20" customWidth="1"/>
    <col min="8709" max="8709" width="17.42578125" style="20" customWidth="1"/>
    <col min="8710" max="8710" width="20.28515625" style="20" customWidth="1"/>
    <col min="8711" max="8711" width="21.140625" style="20" customWidth="1"/>
    <col min="8712" max="8712" width="20.7109375" style="20" customWidth="1"/>
    <col min="8713" max="8713" width="11.5703125" style="20" customWidth="1"/>
    <col min="8714" max="8714" width="23" style="20" customWidth="1"/>
    <col min="8715" max="8715" width="31" style="20" customWidth="1"/>
    <col min="8716" max="8716" width="16.5703125" style="20" customWidth="1"/>
    <col min="8717" max="8717" width="28.7109375" style="20" customWidth="1"/>
    <col min="8718" max="8718" width="20.85546875" style="20" customWidth="1"/>
    <col min="8719" max="8719" width="20.28515625" style="20" customWidth="1"/>
    <col min="8720" max="8720" width="31.85546875" style="20" customWidth="1"/>
    <col min="8721" max="8721" width="20.85546875" style="20" customWidth="1"/>
    <col min="8722" max="8722" width="34.85546875" style="20" customWidth="1"/>
    <col min="8723" max="8723" width="16.85546875" style="20" customWidth="1"/>
    <col min="8724" max="8724" width="9" style="20"/>
    <col min="8725" max="8725" width="23.140625" style="20" customWidth="1"/>
    <col min="8726" max="8726" width="19.85546875" style="20" customWidth="1"/>
    <col min="8727" max="8930" width="9" style="20"/>
    <col min="8931" max="8931" width="30.5703125" style="20" bestFit="1" customWidth="1"/>
    <col min="8932" max="8932" width="19.5703125" style="20" customWidth="1"/>
    <col min="8933" max="8933" width="19.140625" style="20" customWidth="1"/>
    <col min="8934" max="8934" width="15.7109375" style="20" customWidth="1"/>
    <col min="8935" max="8935" width="16.42578125" style="20" customWidth="1"/>
    <col min="8936" max="8937" width="18.140625" style="20" customWidth="1"/>
    <col min="8938" max="8938" width="16" style="20" customWidth="1"/>
    <col min="8939" max="8939" width="17.42578125" style="20" customWidth="1"/>
    <col min="8940" max="8941" width="16.28515625" style="20" bestFit="1" customWidth="1"/>
    <col min="8942" max="8943" width="0" style="20" hidden="1" customWidth="1"/>
    <col min="8944" max="8945" width="17.85546875" style="20" bestFit="1" customWidth="1"/>
    <col min="8946" max="8959" width="0" style="20" hidden="1" customWidth="1"/>
    <col min="8960" max="8960" width="17.42578125" style="20" customWidth="1"/>
    <col min="8961" max="8961" width="18" style="20" customWidth="1"/>
    <col min="8962" max="8962" width="17.140625" style="20" customWidth="1"/>
    <col min="8963" max="8963" width="16.42578125" style="20" customWidth="1"/>
    <col min="8964" max="8964" width="20.140625" style="20" customWidth="1"/>
    <col min="8965" max="8965" width="17.42578125" style="20" customWidth="1"/>
    <col min="8966" max="8966" width="20.28515625" style="20" customWidth="1"/>
    <col min="8967" max="8967" width="21.140625" style="20" customWidth="1"/>
    <col min="8968" max="8968" width="20.7109375" style="20" customWidth="1"/>
    <col min="8969" max="8969" width="11.5703125" style="20" customWidth="1"/>
    <col min="8970" max="8970" width="23" style="20" customWidth="1"/>
    <col min="8971" max="8971" width="31" style="20" customWidth="1"/>
    <col min="8972" max="8972" width="16.5703125" style="20" customWidth="1"/>
    <col min="8973" max="8973" width="28.7109375" style="20" customWidth="1"/>
    <col min="8974" max="8974" width="20.85546875" style="20" customWidth="1"/>
    <col min="8975" max="8975" width="20.28515625" style="20" customWidth="1"/>
    <col min="8976" max="8976" width="31.85546875" style="20" customWidth="1"/>
    <col min="8977" max="8977" width="20.85546875" style="20" customWidth="1"/>
    <col min="8978" max="8978" width="34.85546875" style="20" customWidth="1"/>
    <col min="8979" max="8979" width="16.85546875" style="20" customWidth="1"/>
    <col min="8980" max="8980" width="9" style="20"/>
    <col min="8981" max="8981" width="23.140625" style="20" customWidth="1"/>
    <col min="8982" max="8982" width="19.85546875" style="20" customWidth="1"/>
    <col min="8983" max="9186" width="9" style="20"/>
    <col min="9187" max="9187" width="30.5703125" style="20" bestFit="1" customWidth="1"/>
    <col min="9188" max="9188" width="19.5703125" style="20" customWidth="1"/>
    <col min="9189" max="9189" width="19.140625" style="20" customWidth="1"/>
    <col min="9190" max="9190" width="15.7109375" style="20" customWidth="1"/>
    <col min="9191" max="9191" width="16.42578125" style="20" customWidth="1"/>
    <col min="9192" max="9193" width="18.140625" style="20" customWidth="1"/>
    <col min="9194" max="9194" width="16" style="20" customWidth="1"/>
    <col min="9195" max="9195" width="17.42578125" style="20" customWidth="1"/>
    <col min="9196" max="9197" width="16.28515625" style="20" bestFit="1" customWidth="1"/>
    <col min="9198" max="9199" width="0" style="20" hidden="1" customWidth="1"/>
    <col min="9200" max="9201" width="17.85546875" style="20" bestFit="1" customWidth="1"/>
    <col min="9202" max="9215" width="0" style="20" hidden="1" customWidth="1"/>
    <col min="9216" max="9216" width="17.42578125" style="20" customWidth="1"/>
    <col min="9217" max="9217" width="18" style="20" customWidth="1"/>
    <col min="9218" max="9218" width="17.140625" style="20" customWidth="1"/>
    <col min="9219" max="9219" width="16.42578125" style="20" customWidth="1"/>
    <col min="9220" max="9220" width="20.140625" style="20" customWidth="1"/>
    <col min="9221" max="9221" width="17.42578125" style="20" customWidth="1"/>
    <col min="9222" max="9222" width="20.28515625" style="20" customWidth="1"/>
    <col min="9223" max="9223" width="21.140625" style="20" customWidth="1"/>
    <col min="9224" max="9224" width="20.7109375" style="20" customWidth="1"/>
    <col min="9225" max="9225" width="11.5703125" style="20" customWidth="1"/>
    <col min="9226" max="9226" width="23" style="20" customWidth="1"/>
    <col min="9227" max="9227" width="31" style="20" customWidth="1"/>
    <col min="9228" max="9228" width="16.5703125" style="20" customWidth="1"/>
    <col min="9229" max="9229" width="28.7109375" style="20" customWidth="1"/>
    <col min="9230" max="9230" width="20.85546875" style="20" customWidth="1"/>
    <col min="9231" max="9231" width="20.28515625" style="20" customWidth="1"/>
    <col min="9232" max="9232" width="31.85546875" style="20" customWidth="1"/>
    <col min="9233" max="9233" width="20.85546875" style="20" customWidth="1"/>
    <col min="9234" max="9234" width="34.85546875" style="20" customWidth="1"/>
    <col min="9235" max="9235" width="16.85546875" style="20" customWidth="1"/>
    <col min="9236" max="9236" width="9" style="20"/>
    <col min="9237" max="9237" width="23.140625" style="20" customWidth="1"/>
    <col min="9238" max="9238" width="19.85546875" style="20" customWidth="1"/>
    <col min="9239" max="9442" width="9" style="20"/>
    <col min="9443" max="9443" width="30.5703125" style="20" bestFit="1" customWidth="1"/>
    <col min="9444" max="9444" width="19.5703125" style="20" customWidth="1"/>
    <col min="9445" max="9445" width="19.140625" style="20" customWidth="1"/>
    <col min="9446" max="9446" width="15.7109375" style="20" customWidth="1"/>
    <col min="9447" max="9447" width="16.42578125" style="20" customWidth="1"/>
    <col min="9448" max="9449" width="18.140625" style="20" customWidth="1"/>
    <col min="9450" max="9450" width="16" style="20" customWidth="1"/>
    <col min="9451" max="9451" width="17.42578125" style="20" customWidth="1"/>
    <col min="9452" max="9453" width="16.28515625" style="20" bestFit="1" customWidth="1"/>
    <col min="9454" max="9455" width="0" style="20" hidden="1" customWidth="1"/>
    <col min="9456" max="9457" width="17.85546875" style="20" bestFit="1" customWidth="1"/>
    <col min="9458" max="9471" width="0" style="20" hidden="1" customWidth="1"/>
    <col min="9472" max="9472" width="17.42578125" style="20" customWidth="1"/>
    <col min="9473" max="9473" width="18" style="20" customWidth="1"/>
    <col min="9474" max="9474" width="17.140625" style="20" customWidth="1"/>
    <col min="9475" max="9475" width="16.42578125" style="20" customWidth="1"/>
    <col min="9476" max="9476" width="20.140625" style="20" customWidth="1"/>
    <col min="9477" max="9477" width="17.42578125" style="20" customWidth="1"/>
    <col min="9478" max="9478" width="20.28515625" style="20" customWidth="1"/>
    <col min="9479" max="9479" width="21.140625" style="20" customWidth="1"/>
    <col min="9480" max="9480" width="20.7109375" style="20" customWidth="1"/>
    <col min="9481" max="9481" width="11.5703125" style="20" customWidth="1"/>
    <col min="9482" max="9482" width="23" style="20" customWidth="1"/>
    <col min="9483" max="9483" width="31" style="20" customWidth="1"/>
    <col min="9484" max="9484" width="16.5703125" style="20" customWidth="1"/>
    <col min="9485" max="9485" width="28.7109375" style="20" customWidth="1"/>
    <col min="9486" max="9486" width="20.85546875" style="20" customWidth="1"/>
    <col min="9487" max="9487" width="20.28515625" style="20" customWidth="1"/>
    <col min="9488" max="9488" width="31.85546875" style="20" customWidth="1"/>
    <col min="9489" max="9489" width="20.85546875" style="20" customWidth="1"/>
    <col min="9490" max="9490" width="34.85546875" style="20" customWidth="1"/>
    <col min="9491" max="9491" width="16.85546875" style="20" customWidth="1"/>
    <col min="9492" max="9492" width="9" style="20"/>
    <col min="9493" max="9493" width="23.140625" style="20" customWidth="1"/>
    <col min="9494" max="9494" width="19.85546875" style="20" customWidth="1"/>
    <col min="9495" max="9698" width="9" style="20"/>
    <col min="9699" max="9699" width="30.5703125" style="20" bestFit="1" customWidth="1"/>
    <col min="9700" max="9700" width="19.5703125" style="20" customWidth="1"/>
    <col min="9701" max="9701" width="19.140625" style="20" customWidth="1"/>
    <col min="9702" max="9702" width="15.7109375" style="20" customWidth="1"/>
    <col min="9703" max="9703" width="16.42578125" style="20" customWidth="1"/>
    <col min="9704" max="9705" width="18.140625" style="20" customWidth="1"/>
    <col min="9706" max="9706" width="16" style="20" customWidth="1"/>
    <col min="9707" max="9707" width="17.42578125" style="20" customWidth="1"/>
    <col min="9708" max="9709" width="16.28515625" style="20" bestFit="1" customWidth="1"/>
    <col min="9710" max="9711" width="0" style="20" hidden="1" customWidth="1"/>
    <col min="9712" max="9713" width="17.85546875" style="20" bestFit="1" customWidth="1"/>
    <col min="9714" max="9727" width="0" style="20" hidden="1" customWidth="1"/>
    <col min="9728" max="9728" width="17.42578125" style="20" customWidth="1"/>
    <col min="9729" max="9729" width="18" style="20" customWidth="1"/>
    <col min="9730" max="9730" width="17.140625" style="20" customWidth="1"/>
    <col min="9731" max="9731" width="16.42578125" style="20" customWidth="1"/>
    <col min="9732" max="9732" width="20.140625" style="20" customWidth="1"/>
    <col min="9733" max="9733" width="17.42578125" style="20" customWidth="1"/>
    <col min="9734" max="9734" width="20.28515625" style="20" customWidth="1"/>
    <col min="9735" max="9735" width="21.140625" style="20" customWidth="1"/>
    <col min="9736" max="9736" width="20.7109375" style="20" customWidth="1"/>
    <col min="9737" max="9737" width="11.5703125" style="20" customWidth="1"/>
    <col min="9738" max="9738" width="23" style="20" customWidth="1"/>
    <col min="9739" max="9739" width="31" style="20" customWidth="1"/>
    <col min="9740" max="9740" width="16.5703125" style="20" customWidth="1"/>
    <col min="9741" max="9741" width="28.7109375" style="20" customWidth="1"/>
    <col min="9742" max="9742" width="20.85546875" style="20" customWidth="1"/>
    <col min="9743" max="9743" width="20.28515625" style="20" customWidth="1"/>
    <col min="9744" max="9744" width="31.85546875" style="20" customWidth="1"/>
    <col min="9745" max="9745" width="20.85546875" style="20" customWidth="1"/>
    <col min="9746" max="9746" width="34.85546875" style="20" customWidth="1"/>
    <col min="9747" max="9747" width="16.85546875" style="20" customWidth="1"/>
    <col min="9748" max="9748" width="9" style="20"/>
    <col min="9749" max="9749" width="23.140625" style="20" customWidth="1"/>
    <col min="9750" max="9750" width="19.85546875" style="20" customWidth="1"/>
    <col min="9751" max="9954" width="9" style="20"/>
    <col min="9955" max="9955" width="30.5703125" style="20" bestFit="1" customWidth="1"/>
    <col min="9956" max="9956" width="19.5703125" style="20" customWidth="1"/>
    <col min="9957" max="9957" width="19.140625" style="20" customWidth="1"/>
    <col min="9958" max="9958" width="15.7109375" style="20" customWidth="1"/>
    <col min="9959" max="9959" width="16.42578125" style="20" customWidth="1"/>
    <col min="9960" max="9961" width="18.140625" style="20" customWidth="1"/>
    <col min="9962" max="9962" width="16" style="20" customWidth="1"/>
    <col min="9963" max="9963" width="17.42578125" style="20" customWidth="1"/>
    <col min="9964" max="9965" width="16.28515625" style="20" bestFit="1" customWidth="1"/>
    <col min="9966" max="9967" width="0" style="20" hidden="1" customWidth="1"/>
    <col min="9968" max="9969" width="17.85546875" style="20" bestFit="1" customWidth="1"/>
    <col min="9970" max="9983" width="0" style="20" hidden="1" customWidth="1"/>
    <col min="9984" max="9984" width="17.42578125" style="20" customWidth="1"/>
    <col min="9985" max="9985" width="18" style="20" customWidth="1"/>
    <col min="9986" max="9986" width="17.140625" style="20" customWidth="1"/>
    <col min="9987" max="9987" width="16.42578125" style="20" customWidth="1"/>
    <col min="9988" max="9988" width="20.140625" style="20" customWidth="1"/>
    <col min="9989" max="9989" width="17.42578125" style="20" customWidth="1"/>
    <col min="9990" max="9990" width="20.28515625" style="20" customWidth="1"/>
    <col min="9991" max="9991" width="21.140625" style="20" customWidth="1"/>
    <col min="9992" max="9992" width="20.7109375" style="20" customWidth="1"/>
    <col min="9993" max="9993" width="11.5703125" style="20" customWidth="1"/>
    <col min="9994" max="9994" width="23" style="20" customWidth="1"/>
    <col min="9995" max="9995" width="31" style="20" customWidth="1"/>
    <col min="9996" max="9996" width="16.5703125" style="20" customWidth="1"/>
    <col min="9997" max="9997" width="28.7109375" style="20" customWidth="1"/>
    <col min="9998" max="9998" width="20.85546875" style="20" customWidth="1"/>
    <col min="9999" max="9999" width="20.28515625" style="20" customWidth="1"/>
    <col min="10000" max="10000" width="31.85546875" style="20" customWidth="1"/>
    <col min="10001" max="10001" width="20.85546875" style="20" customWidth="1"/>
    <col min="10002" max="10002" width="34.85546875" style="20" customWidth="1"/>
    <col min="10003" max="10003" width="16.85546875" style="20" customWidth="1"/>
    <col min="10004" max="10004" width="9" style="20"/>
    <col min="10005" max="10005" width="23.140625" style="20" customWidth="1"/>
    <col min="10006" max="10006" width="19.85546875" style="20" customWidth="1"/>
    <col min="10007" max="10210" width="9" style="20"/>
    <col min="10211" max="10211" width="30.5703125" style="20" bestFit="1" customWidth="1"/>
    <col min="10212" max="10212" width="19.5703125" style="20" customWidth="1"/>
    <col min="10213" max="10213" width="19.140625" style="20" customWidth="1"/>
    <col min="10214" max="10214" width="15.7109375" style="20" customWidth="1"/>
    <col min="10215" max="10215" width="16.42578125" style="20" customWidth="1"/>
    <col min="10216" max="10217" width="18.140625" style="20" customWidth="1"/>
    <col min="10218" max="10218" width="16" style="20" customWidth="1"/>
    <col min="10219" max="10219" width="17.42578125" style="20" customWidth="1"/>
    <col min="10220" max="10221" width="16.28515625" style="20" bestFit="1" customWidth="1"/>
    <col min="10222" max="10223" width="0" style="20" hidden="1" customWidth="1"/>
    <col min="10224" max="10225" width="17.85546875" style="20" bestFit="1" customWidth="1"/>
    <col min="10226" max="10239" width="0" style="20" hidden="1" customWidth="1"/>
    <col min="10240" max="10240" width="17.42578125" style="20" customWidth="1"/>
    <col min="10241" max="10241" width="18" style="20" customWidth="1"/>
    <col min="10242" max="10242" width="17.140625" style="20" customWidth="1"/>
    <col min="10243" max="10243" width="16.42578125" style="20" customWidth="1"/>
    <col min="10244" max="10244" width="20.140625" style="20" customWidth="1"/>
    <col min="10245" max="10245" width="17.42578125" style="20" customWidth="1"/>
    <col min="10246" max="10246" width="20.28515625" style="20" customWidth="1"/>
    <col min="10247" max="10247" width="21.140625" style="20" customWidth="1"/>
    <col min="10248" max="10248" width="20.7109375" style="20" customWidth="1"/>
    <col min="10249" max="10249" width="11.5703125" style="20" customWidth="1"/>
    <col min="10250" max="10250" width="23" style="20" customWidth="1"/>
    <col min="10251" max="10251" width="31" style="20" customWidth="1"/>
    <col min="10252" max="10252" width="16.5703125" style="20" customWidth="1"/>
    <col min="10253" max="10253" width="28.7109375" style="20" customWidth="1"/>
    <col min="10254" max="10254" width="20.85546875" style="20" customWidth="1"/>
    <col min="10255" max="10255" width="20.28515625" style="20" customWidth="1"/>
    <col min="10256" max="10256" width="31.85546875" style="20" customWidth="1"/>
    <col min="10257" max="10257" width="20.85546875" style="20" customWidth="1"/>
    <col min="10258" max="10258" width="34.85546875" style="20" customWidth="1"/>
    <col min="10259" max="10259" width="16.85546875" style="20" customWidth="1"/>
    <col min="10260" max="10260" width="9" style="20"/>
    <col min="10261" max="10261" width="23.140625" style="20" customWidth="1"/>
    <col min="10262" max="10262" width="19.85546875" style="20" customWidth="1"/>
    <col min="10263" max="10466" width="9" style="20"/>
    <col min="10467" max="10467" width="30.5703125" style="20" bestFit="1" customWidth="1"/>
    <col min="10468" max="10468" width="19.5703125" style="20" customWidth="1"/>
    <col min="10469" max="10469" width="19.140625" style="20" customWidth="1"/>
    <col min="10470" max="10470" width="15.7109375" style="20" customWidth="1"/>
    <col min="10471" max="10471" width="16.42578125" style="20" customWidth="1"/>
    <col min="10472" max="10473" width="18.140625" style="20" customWidth="1"/>
    <col min="10474" max="10474" width="16" style="20" customWidth="1"/>
    <col min="10475" max="10475" width="17.42578125" style="20" customWidth="1"/>
    <col min="10476" max="10477" width="16.28515625" style="20" bestFit="1" customWidth="1"/>
    <col min="10478" max="10479" width="0" style="20" hidden="1" customWidth="1"/>
    <col min="10480" max="10481" width="17.85546875" style="20" bestFit="1" customWidth="1"/>
    <col min="10482" max="10495" width="0" style="20" hidden="1" customWidth="1"/>
    <col min="10496" max="10496" width="17.42578125" style="20" customWidth="1"/>
    <col min="10497" max="10497" width="18" style="20" customWidth="1"/>
    <col min="10498" max="10498" width="17.140625" style="20" customWidth="1"/>
    <col min="10499" max="10499" width="16.42578125" style="20" customWidth="1"/>
    <col min="10500" max="10500" width="20.140625" style="20" customWidth="1"/>
    <col min="10501" max="10501" width="17.42578125" style="20" customWidth="1"/>
    <col min="10502" max="10502" width="20.28515625" style="20" customWidth="1"/>
    <col min="10503" max="10503" width="21.140625" style="20" customWidth="1"/>
    <col min="10504" max="10504" width="20.7109375" style="20" customWidth="1"/>
    <col min="10505" max="10505" width="11.5703125" style="20" customWidth="1"/>
    <col min="10506" max="10506" width="23" style="20" customWidth="1"/>
    <col min="10507" max="10507" width="31" style="20" customWidth="1"/>
    <col min="10508" max="10508" width="16.5703125" style="20" customWidth="1"/>
    <col min="10509" max="10509" width="28.7109375" style="20" customWidth="1"/>
    <col min="10510" max="10510" width="20.85546875" style="20" customWidth="1"/>
    <col min="10511" max="10511" width="20.28515625" style="20" customWidth="1"/>
    <col min="10512" max="10512" width="31.85546875" style="20" customWidth="1"/>
    <col min="10513" max="10513" width="20.85546875" style="20" customWidth="1"/>
    <col min="10514" max="10514" width="34.85546875" style="20" customWidth="1"/>
    <col min="10515" max="10515" width="16.85546875" style="20" customWidth="1"/>
    <col min="10516" max="10516" width="9" style="20"/>
    <col min="10517" max="10517" width="23.140625" style="20" customWidth="1"/>
    <col min="10518" max="10518" width="19.85546875" style="20" customWidth="1"/>
    <col min="10519" max="10722" width="9" style="20"/>
    <col min="10723" max="10723" width="30.5703125" style="20" bestFit="1" customWidth="1"/>
    <col min="10724" max="10724" width="19.5703125" style="20" customWidth="1"/>
    <col min="10725" max="10725" width="19.140625" style="20" customWidth="1"/>
    <col min="10726" max="10726" width="15.7109375" style="20" customWidth="1"/>
    <col min="10727" max="10727" width="16.42578125" style="20" customWidth="1"/>
    <col min="10728" max="10729" width="18.140625" style="20" customWidth="1"/>
    <col min="10730" max="10730" width="16" style="20" customWidth="1"/>
    <col min="10731" max="10731" width="17.42578125" style="20" customWidth="1"/>
    <col min="10732" max="10733" width="16.28515625" style="20" bestFit="1" customWidth="1"/>
    <col min="10734" max="10735" width="0" style="20" hidden="1" customWidth="1"/>
    <col min="10736" max="10737" width="17.85546875" style="20" bestFit="1" customWidth="1"/>
    <col min="10738" max="10751" width="0" style="20" hidden="1" customWidth="1"/>
    <col min="10752" max="10752" width="17.42578125" style="20" customWidth="1"/>
    <col min="10753" max="10753" width="18" style="20" customWidth="1"/>
    <col min="10754" max="10754" width="17.140625" style="20" customWidth="1"/>
    <col min="10755" max="10755" width="16.42578125" style="20" customWidth="1"/>
    <col min="10756" max="10756" width="20.140625" style="20" customWidth="1"/>
    <col min="10757" max="10757" width="17.42578125" style="20" customWidth="1"/>
    <col min="10758" max="10758" width="20.28515625" style="20" customWidth="1"/>
    <col min="10759" max="10759" width="21.140625" style="20" customWidth="1"/>
    <col min="10760" max="10760" width="20.7109375" style="20" customWidth="1"/>
    <col min="10761" max="10761" width="11.5703125" style="20" customWidth="1"/>
    <col min="10762" max="10762" width="23" style="20" customWidth="1"/>
    <col min="10763" max="10763" width="31" style="20" customWidth="1"/>
    <col min="10764" max="10764" width="16.5703125" style="20" customWidth="1"/>
    <col min="10765" max="10765" width="28.7109375" style="20" customWidth="1"/>
    <col min="10766" max="10766" width="20.85546875" style="20" customWidth="1"/>
    <col min="10767" max="10767" width="20.28515625" style="20" customWidth="1"/>
    <col min="10768" max="10768" width="31.85546875" style="20" customWidth="1"/>
    <col min="10769" max="10769" width="20.85546875" style="20" customWidth="1"/>
    <col min="10770" max="10770" width="34.85546875" style="20" customWidth="1"/>
    <col min="10771" max="10771" width="16.85546875" style="20" customWidth="1"/>
    <col min="10772" max="10772" width="9" style="20"/>
    <col min="10773" max="10773" width="23.140625" style="20" customWidth="1"/>
    <col min="10774" max="10774" width="19.85546875" style="20" customWidth="1"/>
    <col min="10775" max="10978" width="9" style="20"/>
    <col min="10979" max="10979" width="30.5703125" style="20" bestFit="1" customWidth="1"/>
    <col min="10980" max="10980" width="19.5703125" style="20" customWidth="1"/>
    <col min="10981" max="10981" width="19.140625" style="20" customWidth="1"/>
    <col min="10982" max="10982" width="15.7109375" style="20" customWidth="1"/>
    <col min="10983" max="10983" width="16.42578125" style="20" customWidth="1"/>
    <col min="10984" max="10985" width="18.140625" style="20" customWidth="1"/>
    <col min="10986" max="10986" width="16" style="20" customWidth="1"/>
    <col min="10987" max="10987" width="17.42578125" style="20" customWidth="1"/>
    <col min="10988" max="10989" width="16.28515625" style="20" bestFit="1" customWidth="1"/>
    <col min="10990" max="10991" width="0" style="20" hidden="1" customWidth="1"/>
    <col min="10992" max="10993" width="17.85546875" style="20" bestFit="1" customWidth="1"/>
    <col min="10994" max="11007" width="0" style="20" hidden="1" customWidth="1"/>
    <col min="11008" max="11008" width="17.42578125" style="20" customWidth="1"/>
    <col min="11009" max="11009" width="18" style="20" customWidth="1"/>
    <col min="11010" max="11010" width="17.140625" style="20" customWidth="1"/>
    <col min="11011" max="11011" width="16.42578125" style="20" customWidth="1"/>
    <col min="11012" max="11012" width="20.140625" style="20" customWidth="1"/>
    <col min="11013" max="11013" width="17.42578125" style="20" customWidth="1"/>
    <col min="11014" max="11014" width="20.28515625" style="20" customWidth="1"/>
    <col min="11015" max="11015" width="21.140625" style="20" customWidth="1"/>
    <col min="11016" max="11016" width="20.7109375" style="20" customWidth="1"/>
    <col min="11017" max="11017" width="11.5703125" style="20" customWidth="1"/>
    <col min="11018" max="11018" width="23" style="20" customWidth="1"/>
    <col min="11019" max="11019" width="31" style="20" customWidth="1"/>
    <col min="11020" max="11020" width="16.5703125" style="20" customWidth="1"/>
    <col min="11021" max="11021" width="28.7109375" style="20" customWidth="1"/>
    <col min="11022" max="11022" width="20.85546875" style="20" customWidth="1"/>
    <col min="11023" max="11023" width="20.28515625" style="20" customWidth="1"/>
    <col min="11024" max="11024" width="31.85546875" style="20" customWidth="1"/>
    <col min="11025" max="11025" width="20.85546875" style="20" customWidth="1"/>
    <col min="11026" max="11026" width="34.85546875" style="20" customWidth="1"/>
    <col min="11027" max="11027" width="16.85546875" style="20" customWidth="1"/>
    <col min="11028" max="11028" width="9" style="20"/>
    <col min="11029" max="11029" width="23.140625" style="20" customWidth="1"/>
    <col min="11030" max="11030" width="19.85546875" style="20" customWidth="1"/>
    <col min="11031" max="11234" width="9" style="20"/>
    <col min="11235" max="11235" width="30.5703125" style="20" bestFit="1" customWidth="1"/>
    <col min="11236" max="11236" width="19.5703125" style="20" customWidth="1"/>
    <col min="11237" max="11237" width="19.140625" style="20" customWidth="1"/>
    <col min="11238" max="11238" width="15.7109375" style="20" customWidth="1"/>
    <col min="11239" max="11239" width="16.42578125" style="20" customWidth="1"/>
    <col min="11240" max="11241" width="18.140625" style="20" customWidth="1"/>
    <col min="11242" max="11242" width="16" style="20" customWidth="1"/>
    <col min="11243" max="11243" width="17.42578125" style="20" customWidth="1"/>
    <col min="11244" max="11245" width="16.28515625" style="20" bestFit="1" customWidth="1"/>
    <col min="11246" max="11247" width="0" style="20" hidden="1" customWidth="1"/>
    <col min="11248" max="11249" width="17.85546875" style="20" bestFit="1" customWidth="1"/>
    <col min="11250" max="11263" width="0" style="20" hidden="1" customWidth="1"/>
    <col min="11264" max="11264" width="17.42578125" style="20" customWidth="1"/>
    <col min="11265" max="11265" width="18" style="20" customWidth="1"/>
    <col min="11266" max="11266" width="17.140625" style="20" customWidth="1"/>
    <col min="11267" max="11267" width="16.42578125" style="20" customWidth="1"/>
    <col min="11268" max="11268" width="20.140625" style="20" customWidth="1"/>
    <col min="11269" max="11269" width="17.42578125" style="20" customWidth="1"/>
    <col min="11270" max="11270" width="20.28515625" style="20" customWidth="1"/>
    <col min="11271" max="11271" width="21.140625" style="20" customWidth="1"/>
    <col min="11272" max="11272" width="20.7109375" style="20" customWidth="1"/>
    <col min="11273" max="11273" width="11.5703125" style="20" customWidth="1"/>
    <col min="11274" max="11274" width="23" style="20" customWidth="1"/>
    <col min="11275" max="11275" width="31" style="20" customWidth="1"/>
    <col min="11276" max="11276" width="16.5703125" style="20" customWidth="1"/>
    <col min="11277" max="11277" width="28.7109375" style="20" customWidth="1"/>
    <col min="11278" max="11278" width="20.85546875" style="20" customWidth="1"/>
    <col min="11279" max="11279" width="20.28515625" style="20" customWidth="1"/>
    <col min="11280" max="11280" width="31.85546875" style="20" customWidth="1"/>
    <col min="11281" max="11281" width="20.85546875" style="20" customWidth="1"/>
    <col min="11282" max="11282" width="34.85546875" style="20" customWidth="1"/>
    <col min="11283" max="11283" width="16.85546875" style="20" customWidth="1"/>
    <col min="11284" max="11284" width="9" style="20"/>
    <col min="11285" max="11285" width="23.140625" style="20" customWidth="1"/>
    <col min="11286" max="11286" width="19.85546875" style="20" customWidth="1"/>
    <col min="11287" max="11490" width="9" style="20"/>
    <col min="11491" max="11491" width="30.5703125" style="20" bestFit="1" customWidth="1"/>
    <col min="11492" max="11492" width="19.5703125" style="20" customWidth="1"/>
    <col min="11493" max="11493" width="19.140625" style="20" customWidth="1"/>
    <col min="11494" max="11494" width="15.7109375" style="20" customWidth="1"/>
    <col min="11495" max="11495" width="16.42578125" style="20" customWidth="1"/>
    <col min="11496" max="11497" width="18.140625" style="20" customWidth="1"/>
    <col min="11498" max="11498" width="16" style="20" customWidth="1"/>
    <col min="11499" max="11499" width="17.42578125" style="20" customWidth="1"/>
    <col min="11500" max="11501" width="16.28515625" style="20" bestFit="1" customWidth="1"/>
    <col min="11502" max="11503" width="0" style="20" hidden="1" customWidth="1"/>
    <col min="11504" max="11505" width="17.85546875" style="20" bestFit="1" customWidth="1"/>
    <col min="11506" max="11519" width="0" style="20" hidden="1" customWidth="1"/>
    <col min="11520" max="11520" width="17.42578125" style="20" customWidth="1"/>
    <col min="11521" max="11521" width="18" style="20" customWidth="1"/>
    <col min="11522" max="11522" width="17.140625" style="20" customWidth="1"/>
    <col min="11523" max="11523" width="16.42578125" style="20" customWidth="1"/>
    <col min="11524" max="11524" width="20.140625" style="20" customWidth="1"/>
    <col min="11525" max="11525" width="17.42578125" style="20" customWidth="1"/>
    <col min="11526" max="11526" width="20.28515625" style="20" customWidth="1"/>
    <col min="11527" max="11527" width="21.140625" style="20" customWidth="1"/>
    <col min="11528" max="11528" width="20.7109375" style="20" customWidth="1"/>
    <col min="11529" max="11529" width="11.5703125" style="20" customWidth="1"/>
    <col min="11530" max="11530" width="23" style="20" customWidth="1"/>
    <col min="11531" max="11531" width="31" style="20" customWidth="1"/>
    <col min="11532" max="11532" width="16.5703125" style="20" customWidth="1"/>
    <col min="11533" max="11533" width="28.7109375" style="20" customWidth="1"/>
    <col min="11534" max="11534" width="20.85546875" style="20" customWidth="1"/>
    <col min="11535" max="11535" width="20.28515625" style="20" customWidth="1"/>
    <col min="11536" max="11536" width="31.85546875" style="20" customWidth="1"/>
    <col min="11537" max="11537" width="20.85546875" style="20" customWidth="1"/>
    <col min="11538" max="11538" width="34.85546875" style="20" customWidth="1"/>
    <col min="11539" max="11539" width="16.85546875" style="20" customWidth="1"/>
    <col min="11540" max="11540" width="9" style="20"/>
    <col min="11541" max="11541" width="23.140625" style="20" customWidth="1"/>
    <col min="11542" max="11542" width="19.85546875" style="20" customWidth="1"/>
    <col min="11543" max="11746" width="9" style="20"/>
    <col min="11747" max="11747" width="30.5703125" style="20" bestFit="1" customWidth="1"/>
    <col min="11748" max="11748" width="19.5703125" style="20" customWidth="1"/>
    <col min="11749" max="11749" width="19.140625" style="20" customWidth="1"/>
    <col min="11750" max="11750" width="15.7109375" style="20" customWidth="1"/>
    <col min="11751" max="11751" width="16.42578125" style="20" customWidth="1"/>
    <col min="11752" max="11753" width="18.140625" style="20" customWidth="1"/>
    <col min="11754" max="11754" width="16" style="20" customWidth="1"/>
    <col min="11755" max="11755" width="17.42578125" style="20" customWidth="1"/>
    <col min="11756" max="11757" width="16.28515625" style="20" bestFit="1" customWidth="1"/>
    <col min="11758" max="11759" width="0" style="20" hidden="1" customWidth="1"/>
    <col min="11760" max="11761" width="17.85546875" style="20" bestFit="1" customWidth="1"/>
    <col min="11762" max="11775" width="0" style="20" hidden="1" customWidth="1"/>
    <col min="11776" max="11776" width="17.42578125" style="20" customWidth="1"/>
    <col min="11777" max="11777" width="18" style="20" customWidth="1"/>
    <col min="11778" max="11778" width="17.140625" style="20" customWidth="1"/>
    <col min="11779" max="11779" width="16.42578125" style="20" customWidth="1"/>
    <col min="11780" max="11780" width="20.140625" style="20" customWidth="1"/>
    <col min="11781" max="11781" width="17.42578125" style="20" customWidth="1"/>
    <col min="11782" max="11782" width="20.28515625" style="20" customWidth="1"/>
    <col min="11783" max="11783" width="21.140625" style="20" customWidth="1"/>
    <col min="11784" max="11784" width="20.7109375" style="20" customWidth="1"/>
    <col min="11785" max="11785" width="11.5703125" style="20" customWidth="1"/>
    <col min="11786" max="11786" width="23" style="20" customWidth="1"/>
    <col min="11787" max="11787" width="31" style="20" customWidth="1"/>
    <col min="11788" max="11788" width="16.5703125" style="20" customWidth="1"/>
    <col min="11789" max="11789" width="28.7109375" style="20" customWidth="1"/>
    <col min="11790" max="11790" width="20.85546875" style="20" customWidth="1"/>
    <col min="11791" max="11791" width="20.28515625" style="20" customWidth="1"/>
    <col min="11792" max="11792" width="31.85546875" style="20" customWidth="1"/>
    <col min="11793" max="11793" width="20.85546875" style="20" customWidth="1"/>
    <col min="11794" max="11794" width="34.85546875" style="20" customWidth="1"/>
    <col min="11795" max="11795" width="16.85546875" style="20" customWidth="1"/>
    <col min="11796" max="11796" width="9" style="20"/>
    <col min="11797" max="11797" width="23.140625" style="20" customWidth="1"/>
    <col min="11798" max="11798" width="19.85546875" style="20" customWidth="1"/>
    <col min="11799" max="12002" width="9" style="20"/>
    <col min="12003" max="12003" width="30.5703125" style="20" bestFit="1" customWidth="1"/>
    <col min="12004" max="12004" width="19.5703125" style="20" customWidth="1"/>
    <col min="12005" max="12005" width="19.140625" style="20" customWidth="1"/>
    <col min="12006" max="12006" width="15.7109375" style="20" customWidth="1"/>
    <col min="12007" max="12007" width="16.42578125" style="20" customWidth="1"/>
    <col min="12008" max="12009" width="18.140625" style="20" customWidth="1"/>
    <col min="12010" max="12010" width="16" style="20" customWidth="1"/>
    <col min="12011" max="12011" width="17.42578125" style="20" customWidth="1"/>
    <col min="12012" max="12013" width="16.28515625" style="20" bestFit="1" customWidth="1"/>
    <col min="12014" max="12015" width="0" style="20" hidden="1" customWidth="1"/>
    <col min="12016" max="12017" width="17.85546875" style="20" bestFit="1" customWidth="1"/>
    <col min="12018" max="12031" width="0" style="20" hidden="1" customWidth="1"/>
    <col min="12032" max="12032" width="17.42578125" style="20" customWidth="1"/>
    <col min="12033" max="12033" width="18" style="20" customWidth="1"/>
    <col min="12034" max="12034" width="17.140625" style="20" customWidth="1"/>
    <col min="12035" max="12035" width="16.42578125" style="20" customWidth="1"/>
    <col min="12036" max="12036" width="20.140625" style="20" customWidth="1"/>
    <col min="12037" max="12037" width="17.42578125" style="20" customWidth="1"/>
    <col min="12038" max="12038" width="20.28515625" style="20" customWidth="1"/>
    <col min="12039" max="12039" width="21.140625" style="20" customWidth="1"/>
    <col min="12040" max="12040" width="20.7109375" style="20" customWidth="1"/>
    <col min="12041" max="12041" width="11.5703125" style="20" customWidth="1"/>
    <col min="12042" max="12042" width="23" style="20" customWidth="1"/>
    <col min="12043" max="12043" width="31" style="20" customWidth="1"/>
    <col min="12044" max="12044" width="16.5703125" style="20" customWidth="1"/>
    <col min="12045" max="12045" width="28.7109375" style="20" customWidth="1"/>
    <col min="12046" max="12046" width="20.85546875" style="20" customWidth="1"/>
    <col min="12047" max="12047" width="20.28515625" style="20" customWidth="1"/>
    <col min="12048" max="12048" width="31.85546875" style="20" customWidth="1"/>
    <col min="12049" max="12049" width="20.85546875" style="20" customWidth="1"/>
    <col min="12050" max="12050" width="34.85546875" style="20" customWidth="1"/>
    <col min="12051" max="12051" width="16.85546875" style="20" customWidth="1"/>
    <col min="12052" max="12052" width="9" style="20"/>
    <col min="12053" max="12053" width="23.140625" style="20" customWidth="1"/>
    <col min="12054" max="12054" width="19.85546875" style="20" customWidth="1"/>
    <col min="12055" max="12258" width="9" style="20"/>
    <col min="12259" max="12259" width="30.5703125" style="20" bestFit="1" customWidth="1"/>
    <col min="12260" max="12260" width="19.5703125" style="20" customWidth="1"/>
    <col min="12261" max="12261" width="19.140625" style="20" customWidth="1"/>
    <col min="12262" max="12262" width="15.7109375" style="20" customWidth="1"/>
    <col min="12263" max="12263" width="16.42578125" style="20" customWidth="1"/>
    <col min="12264" max="12265" width="18.140625" style="20" customWidth="1"/>
    <col min="12266" max="12266" width="16" style="20" customWidth="1"/>
    <col min="12267" max="12267" width="17.42578125" style="20" customWidth="1"/>
    <col min="12268" max="12269" width="16.28515625" style="20" bestFit="1" customWidth="1"/>
    <col min="12270" max="12271" width="0" style="20" hidden="1" customWidth="1"/>
    <col min="12272" max="12273" width="17.85546875" style="20" bestFit="1" customWidth="1"/>
    <col min="12274" max="12287" width="0" style="20" hidden="1" customWidth="1"/>
    <col min="12288" max="12288" width="17.42578125" style="20" customWidth="1"/>
    <col min="12289" max="12289" width="18" style="20" customWidth="1"/>
    <col min="12290" max="12290" width="17.140625" style="20" customWidth="1"/>
    <col min="12291" max="12291" width="16.42578125" style="20" customWidth="1"/>
    <col min="12292" max="12292" width="20.140625" style="20" customWidth="1"/>
    <col min="12293" max="12293" width="17.42578125" style="20" customWidth="1"/>
    <col min="12294" max="12294" width="20.28515625" style="20" customWidth="1"/>
    <col min="12295" max="12295" width="21.140625" style="20" customWidth="1"/>
    <col min="12296" max="12296" width="20.7109375" style="20" customWidth="1"/>
    <col min="12297" max="12297" width="11.5703125" style="20" customWidth="1"/>
    <col min="12298" max="12298" width="23" style="20" customWidth="1"/>
    <col min="12299" max="12299" width="31" style="20" customWidth="1"/>
    <col min="12300" max="12300" width="16.5703125" style="20" customWidth="1"/>
    <col min="12301" max="12301" width="28.7109375" style="20" customWidth="1"/>
    <col min="12302" max="12302" width="20.85546875" style="20" customWidth="1"/>
    <col min="12303" max="12303" width="20.28515625" style="20" customWidth="1"/>
    <col min="12304" max="12304" width="31.85546875" style="20" customWidth="1"/>
    <col min="12305" max="12305" width="20.85546875" style="20" customWidth="1"/>
    <col min="12306" max="12306" width="34.85546875" style="20" customWidth="1"/>
    <col min="12307" max="12307" width="16.85546875" style="20" customWidth="1"/>
    <col min="12308" max="12308" width="9" style="20"/>
    <col min="12309" max="12309" width="23.140625" style="20" customWidth="1"/>
    <col min="12310" max="12310" width="19.85546875" style="20" customWidth="1"/>
    <col min="12311" max="12514" width="9" style="20"/>
    <col min="12515" max="12515" width="30.5703125" style="20" bestFit="1" customWidth="1"/>
    <col min="12516" max="12516" width="19.5703125" style="20" customWidth="1"/>
    <col min="12517" max="12517" width="19.140625" style="20" customWidth="1"/>
    <col min="12518" max="12518" width="15.7109375" style="20" customWidth="1"/>
    <col min="12519" max="12519" width="16.42578125" style="20" customWidth="1"/>
    <col min="12520" max="12521" width="18.140625" style="20" customWidth="1"/>
    <col min="12522" max="12522" width="16" style="20" customWidth="1"/>
    <col min="12523" max="12523" width="17.42578125" style="20" customWidth="1"/>
    <col min="12524" max="12525" width="16.28515625" style="20" bestFit="1" customWidth="1"/>
    <col min="12526" max="12527" width="0" style="20" hidden="1" customWidth="1"/>
    <col min="12528" max="12529" width="17.85546875" style="20" bestFit="1" customWidth="1"/>
    <col min="12530" max="12543" width="0" style="20" hidden="1" customWidth="1"/>
    <col min="12544" max="12544" width="17.42578125" style="20" customWidth="1"/>
    <col min="12545" max="12545" width="18" style="20" customWidth="1"/>
    <col min="12546" max="12546" width="17.140625" style="20" customWidth="1"/>
    <col min="12547" max="12547" width="16.42578125" style="20" customWidth="1"/>
    <col min="12548" max="12548" width="20.140625" style="20" customWidth="1"/>
    <col min="12549" max="12549" width="17.42578125" style="20" customWidth="1"/>
    <col min="12550" max="12550" width="20.28515625" style="20" customWidth="1"/>
    <col min="12551" max="12551" width="21.140625" style="20" customWidth="1"/>
    <col min="12552" max="12552" width="20.7109375" style="20" customWidth="1"/>
    <col min="12553" max="12553" width="11.5703125" style="20" customWidth="1"/>
    <col min="12554" max="12554" width="23" style="20" customWidth="1"/>
    <col min="12555" max="12555" width="31" style="20" customWidth="1"/>
    <col min="12556" max="12556" width="16.5703125" style="20" customWidth="1"/>
    <col min="12557" max="12557" width="28.7109375" style="20" customWidth="1"/>
    <col min="12558" max="12558" width="20.85546875" style="20" customWidth="1"/>
    <col min="12559" max="12559" width="20.28515625" style="20" customWidth="1"/>
    <col min="12560" max="12560" width="31.85546875" style="20" customWidth="1"/>
    <col min="12561" max="12561" width="20.85546875" style="20" customWidth="1"/>
    <col min="12562" max="12562" width="34.85546875" style="20" customWidth="1"/>
    <col min="12563" max="12563" width="16.85546875" style="20" customWidth="1"/>
    <col min="12564" max="12564" width="9" style="20"/>
    <col min="12565" max="12565" width="23.140625" style="20" customWidth="1"/>
    <col min="12566" max="12566" width="19.85546875" style="20" customWidth="1"/>
    <col min="12567" max="12770" width="9" style="20"/>
    <col min="12771" max="12771" width="30.5703125" style="20" bestFit="1" customWidth="1"/>
    <col min="12772" max="12772" width="19.5703125" style="20" customWidth="1"/>
    <col min="12773" max="12773" width="19.140625" style="20" customWidth="1"/>
    <col min="12774" max="12774" width="15.7109375" style="20" customWidth="1"/>
    <col min="12775" max="12775" width="16.42578125" style="20" customWidth="1"/>
    <col min="12776" max="12777" width="18.140625" style="20" customWidth="1"/>
    <col min="12778" max="12778" width="16" style="20" customWidth="1"/>
    <col min="12779" max="12779" width="17.42578125" style="20" customWidth="1"/>
    <col min="12780" max="12781" width="16.28515625" style="20" bestFit="1" customWidth="1"/>
    <col min="12782" max="12783" width="0" style="20" hidden="1" customWidth="1"/>
    <col min="12784" max="12785" width="17.85546875" style="20" bestFit="1" customWidth="1"/>
    <col min="12786" max="12799" width="0" style="20" hidden="1" customWidth="1"/>
    <col min="12800" max="12800" width="17.42578125" style="20" customWidth="1"/>
    <col min="12801" max="12801" width="18" style="20" customWidth="1"/>
    <col min="12802" max="12802" width="17.140625" style="20" customWidth="1"/>
    <col min="12803" max="12803" width="16.42578125" style="20" customWidth="1"/>
    <col min="12804" max="12804" width="20.140625" style="20" customWidth="1"/>
    <col min="12805" max="12805" width="17.42578125" style="20" customWidth="1"/>
    <col min="12806" max="12806" width="20.28515625" style="20" customWidth="1"/>
    <col min="12807" max="12807" width="21.140625" style="20" customWidth="1"/>
    <col min="12808" max="12808" width="20.7109375" style="20" customWidth="1"/>
    <col min="12809" max="12809" width="11.5703125" style="20" customWidth="1"/>
    <col min="12810" max="12810" width="23" style="20" customWidth="1"/>
    <col min="12811" max="12811" width="31" style="20" customWidth="1"/>
    <col min="12812" max="12812" width="16.5703125" style="20" customWidth="1"/>
    <col min="12813" max="12813" width="28.7109375" style="20" customWidth="1"/>
    <col min="12814" max="12814" width="20.85546875" style="20" customWidth="1"/>
    <col min="12815" max="12815" width="20.28515625" style="20" customWidth="1"/>
    <col min="12816" max="12816" width="31.85546875" style="20" customWidth="1"/>
    <col min="12817" max="12817" width="20.85546875" style="20" customWidth="1"/>
    <col min="12818" max="12818" width="34.85546875" style="20" customWidth="1"/>
    <col min="12819" max="12819" width="16.85546875" style="20" customWidth="1"/>
    <col min="12820" max="12820" width="9" style="20"/>
    <col min="12821" max="12821" width="23.140625" style="20" customWidth="1"/>
    <col min="12822" max="12822" width="19.85546875" style="20" customWidth="1"/>
    <col min="12823" max="13026" width="9" style="20"/>
    <col min="13027" max="13027" width="30.5703125" style="20" bestFit="1" customWidth="1"/>
    <col min="13028" max="13028" width="19.5703125" style="20" customWidth="1"/>
    <col min="13029" max="13029" width="19.140625" style="20" customWidth="1"/>
    <col min="13030" max="13030" width="15.7109375" style="20" customWidth="1"/>
    <col min="13031" max="13031" width="16.42578125" style="20" customWidth="1"/>
    <col min="13032" max="13033" width="18.140625" style="20" customWidth="1"/>
    <col min="13034" max="13034" width="16" style="20" customWidth="1"/>
    <col min="13035" max="13035" width="17.42578125" style="20" customWidth="1"/>
    <col min="13036" max="13037" width="16.28515625" style="20" bestFit="1" customWidth="1"/>
    <col min="13038" max="13039" width="0" style="20" hidden="1" customWidth="1"/>
    <col min="13040" max="13041" width="17.85546875" style="20" bestFit="1" customWidth="1"/>
    <col min="13042" max="13055" width="0" style="20" hidden="1" customWidth="1"/>
    <col min="13056" max="13056" width="17.42578125" style="20" customWidth="1"/>
    <col min="13057" max="13057" width="18" style="20" customWidth="1"/>
    <col min="13058" max="13058" width="17.140625" style="20" customWidth="1"/>
    <col min="13059" max="13059" width="16.42578125" style="20" customWidth="1"/>
    <col min="13060" max="13060" width="20.140625" style="20" customWidth="1"/>
    <col min="13061" max="13061" width="17.42578125" style="20" customWidth="1"/>
    <col min="13062" max="13062" width="20.28515625" style="20" customWidth="1"/>
    <col min="13063" max="13063" width="21.140625" style="20" customWidth="1"/>
    <col min="13064" max="13064" width="20.7109375" style="20" customWidth="1"/>
    <col min="13065" max="13065" width="11.5703125" style="20" customWidth="1"/>
    <col min="13066" max="13066" width="23" style="20" customWidth="1"/>
    <col min="13067" max="13067" width="31" style="20" customWidth="1"/>
    <col min="13068" max="13068" width="16.5703125" style="20" customWidth="1"/>
    <col min="13069" max="13069" width="28.7109375" style="20" customWidth="1"/>
    <col min="13070" max="13070" width="20.85546875" style="20" customWidth="1"/>
    <col min="13071" max="13071" width="20.28515625" style="20" customWidth="1"/>
    <col min="13072" max="13072" width="31.85546875" style="20" customWidth="1"/>
    <col min="13073" max="13073" width="20.85546875" style="20" customWidth="1"/>
    <col min="13074" max="13074" width="34.85546875" style="20" customWidth="1"/>
    <col min="13075" max="13075" width="16.85546875" style="20" customWidth="1"/>
    <col min="13076" max="13076" width="9" style="20"/>
    <col min="13077" max="13077" width="23.140625" style="20" customWidth="1"/>
    <col min="13078" max="13078" width="19.85546875" style="20" customWidth="1"/>
    <col min="13079" max="13282" width="9" style="20"/>
    <col min="13283" max="13283" width="30.5703125" style="20" bestFit="1" customWidth="1"/>
    <col min="13284" max="13284" width="19.5703125" style="20" customWidth="1"/>
    <col min="13285" max="13285" width="19.140625" style="20" customWidth="1"/>
    <col min="13286" max="13286" width="15.7109375" style="20" customWidth="1"/>
    <col min="13287" max="13287" width="16.42578125" style="20" customWidth="1"/>
    <col min="13288" max="13289" width="18.140625" style="20" customWidth="1"/>
    <col min="13290" max="13290" width="16" style="20" customWidth="1"/>
    <col min="13291" max="13291" width="17.42578125" style="20" customWidth="1"/>
    <col min="13292" max="13293" width="16.28515625" style="20" bestFit="1" customWidth="1"/>
    <col min="13294" max="13295" width="0" style="20" hidden="1" customWidth="1"/>
    <col min="13296" max="13297" width="17.85546875" style="20" bestFit="1" customWidth="1"/>
    <col min="13298" max="13311" width="0" style="20" hidden="1" customWidth="1"/>
    <col min="13312" max="13312" width="17.42578125" style="20" customWidth="1"/>
    <col min="13313" max="13313" width="18" style="20" customWidth="1"/>
    <col min="13314" max="13314" width="17.140625" style="20" customWidth="1"/>
    <col min="13315" max="13315" width="16.42578125" style="20" customWidth="1"/>
    <col min="13316" max="13316" width="20.140625" style="20" customWidth="1"/>
    <col min="13317" max="13317" width="17.42578125" style="20" customWidth="1"/>
    <col min="13318" max="13318" width="20.28515625" style="20" customWidth="1"/>
    <col min="13319" max="13319" width="21.140625" style="20" customWidth="1"/>
    <col min="13320" max="13320" width="20.7109375" style="20" customWidth="1"/>
    <col min="13321" max="13321" width="11.5703125" style="20" customWidth="1"/>
    <col min="13322" max="13322" width="23" style="20" customWidth="1"/>
    <col min="13323" max="13323" width="31" style="20" customWidth="1"/>
    <col min="13324" max="13324" width="16.5703125" style="20" customWidth="1"/>
    <col min="13325" max="13325" width="28.7109375" style="20" customWidth="1"/>
    <col min="13326" max="13326" width="20.85546875" style="20" customWidth="1"/>
    <col min="13327" max="13327" width="20.28515625" style="20" customWidth="1"/>
    <col min="13328" max="13328" width="31.85546875" style="20" customWidth="1"/>
    <col min="13329" max="13329" width="20.85546875" style="20" customWidth="1"/>
    <col min="13330" max="13330" width="34.85546875" style="20" customWidth="1"/>
    <col min="13331" max="13331" width="16.85546875" style="20" customWidth="1"/>
    <col min="13332" max="13332" width="9" style="20"/>
    <col min="13333" max="13333" width="23.140625" style="20" customWidth="1"/>
    <col min="13334" max="13334" width="19.85546875" style="20" customWidth="1"/>
    <col min="13335" max="13538" width="9" style="20"/>
    <col min="13539" max="13539" width="30.5703125" style="20" bestFit="1" customWidth="1"/>
    <col min="13540" max="13540" width="19.5703125" style="20" customWidth="1"/>
    <col min="13541" max="13541" width="19.140625" style="20" customWidth="1"/>
    <col min="13542" max="13542" width="15.7109375" style="20" customWidth="1"/>
    <col min="13543" max="13543" width="16.42578125" style="20" customWidth="1"/>
    <col min="13544" max="13545" width="18.140625" style="20" customWidth="1"/>
    <col min="13546" max="13546" width="16" style="20" customWidth="1"/>
    <col min="13547" max="13547" width="17.42578125" style="20" customWidth="1"/>
    <col min="13548" max="13549" width="16.28515625" style="20" bestFit="1" customWidth="1"/>
    <col min="13550" max="13551" width="0" style="20" hidden="1" customWidth="1"/>
    <col min="13552" max="13553" width="17.85546875" style="20" bestFit="1" customWidth="1"/>
    <col min="13554" max="13567" width="0" style="20" hidden="1" customWidth="1"/>
    <col min="13568" max="13568" width="17.42578125" style="20" customWidth="1"/>
    <col min="13569" max="13569" width="18" style="20" customWidth="1"/>
    <col min="13570" max="13570" width="17.140625" style="20" customWidth="1"/>
    <col min="13571" max="13571" width="16.42578125" style="20" customWidth="1"/>
    <col min="13572" max="13572" width="20.140625" style="20" customWidth="1"/>
    <col min="13573" max="13573" width="17.42578125" style="20" customWidth="1"/>
    <col min="13574" max="13574" width="20.28515625" style="20" customWidth="1"/>
    <col min="13575" max="13575" width="21.140625" style="20" customWidth="1"/>
    <col min="13576" max="13576" width="20.7109375" style="20" customWidth="1"/>
    <col min="13577" max="13577" width="11.5703125" style="20" customWidth="1"/>
    <col min="13578" max="13578" width="23" style="20" customWidth="1"/>
    <col min="13579" max="13579" width="31" style="20" customWidth="1"/>
    <col min="13580" max="13580" width="16.5703125" style="20" customWidth="1"/>
    <col min="13581" max="13581" width="28.7109375" style="20" customWidth="1"/>
    <col min="13582" max="13582" width="20.85546875" style="20" customWidth="1"/>
    <col min="13583" max="13583" width="20.28515625" style="20" customWidth="1"/>
    <col min="13584" max="13584" width="31.85546875" style="20" customWidth="1"/>
    <col min="13585" max="13585" width="20.85546875" style="20" customWidth="1"/>
    <col min="13586" max="13586" width="34.85546875" style="20" customWidth="1"/>
    <col min="13587" max="13587" width="16.85546875" style="20" customWidth="1"/>
    <col min="13588" max="13588" width="9" style="20"/>
    <col min="13589" max="13589" width="23.140625" style="20" customWidth="1"/>
    <col min="13590" max="13590" width="19.85546875" style="20" customWidth="1"/>
    <col min="13591" max="13794" width="9" style="20"/>
    <col min="13795" max="13795" width="30.5703125" style="20" bestFit="1" customWidth="1"/>
    <col min="13796" max="13796" width="19.5703125" style="20" customWidth="1"/>
    <col min="13797" max="13797" width="19.140625" style="20" customWidth="1"/>
    <col min="13798" max="13798" width="15.7109375" style="20" customWidth="1"/>
    <col min="13799" max="13799" width="16.42578125" style="20" customWidth="1"/>
    <col min="13800" max="13801" width="18.140625" style="20" customWidth="1"/>
    <col min="13802" max="13802" width="16" style="20" customWidth="1"/>
    <col min="13803" max="13803" width="17.42578125" style="20" customWidth="1"/>
    <col min="13804" max="13805" width="16.28515625" style="20" bestFit="1" customWidth="1"/>
    <col min="13806" max="13807" width="0" style="20" hidden="1" customWidth="1"/>
    <col min="13808" max="13809" width="17.85546875" style="20" bestFit="1" customWidth="1"/>
    <col min="13810" max="13823" width="0" style="20" hidden="1" customWidth="1"/>
    <col min="13824" max="13824" width="17.42578125" style="20" customWidth="1"/>
    <col min="13825" max="13825" width="18" style="20" customWidth="1"/>
    <col min="13826" max="13826" width="17.140625" style="20" customWidth="1"/>
    <col min="13827" max="13827" width="16.42578125" style="20" customWidth="1"/>
    <col min="13828" max="13828" width="20.140625" style="20" customWidth="1"/>
    <col min="13829" max="13829" width="17.42578125" style="20" customWidth="1"/>
    <col min="13830" max="13830" width="20.28515625" style="20" customWidth="1"/>
    <col min="13831" max="13831" width="21.140625" style="20" customWidth="1"/>
    <col min="13832" max="13832" width="20.7109375" style="20" customWidth="1"/>
    <col min="13833" max="13833" width="11.5703125" style="20" customWidth="1"/>
    <col min="13834" max="13834" width="23" style="20" customWidth="1"/>
    <col min="13835" max="13835" width="31" style="20" customWidth="1"/>
    <col min="13836" max="13836" width="16.5703125" style="20" customWidth="1"/>
    <col min="13837" max="13837" width="28.7109375" style="20" customWidth="1"/>
    <col min="13838" max="13838" width="20.85546875" style="20" customWidth="1"/>
    <col min="13839" max="13839" width="20.28515625" style="20" customWidth="1"/>
    <col min="13840" max="13840" width="31.85546875" style="20" customWidth="1"/>
    <col min="13841" max="13841" width="20.85546875" style="20" customWidth="1"/>
    <col min="13842" max="13842" width="34.85546875" style="20" customWidth="1"/>
    <col min="13843" max="13843" width="16.85546875" style="20" customWidth="1"/>
    <col min="13844" max="13844" width="9" style="20"/>
    <col min="13845" max="13845" width="23.140625" style="20" customWidth="1"/>
    <col min="13846" max="13846" width="19.85546875" style="20" customWidth="1"/>
    <col min="13847" max="14050" width="9" style="20"/>
    <col min="14051" max="14051" width="30.5703125" style="20" bestFit="1" customWidth="1"/>
    <col min="14052" max="14052" width="19.5703125" style="20" customWidth="1"/>
    <col min="14053" max="14053" width="19.140625" style="20" customWidth="1"/>
    <col min="14054" max="14054" width="15.7109375" style="20" customWidth="1"/>
    <col min="14055" max="14055" width="16.42578125" style="20" customWidth="1"/>
    <col min="14056" max="14057" width="18.140625" style="20" customWidth="1"/>
    <col min="14058" max="14058" width="16" style="20" customWidth="1"/>
    <col min="14059" max="14059" width="17.42578125" style="20" customWidth="1"/>
    <col min="14060" max="14061" width="16.28515625" style="20" bestFit="1" customWidth="1"/>
    <col min="14062" max="14063" width="0" style="20" hidden="1" customWidth="1"/>
    <col min="14064" max="14065" width="17.85546875" style="20" bestFit="1" customWidth="1"/>
    <col min="14066" max="14079" width="0" style="20" hidden="1" customWidth="1"/>
    <col min="14080" max="14080" width="17.42578125" style="20" customWidth="1"/>
    <col min="14081" max="14081" width="18" style="20" customWidth="1"/>
    <col min="14082" max="14082" width="17.140625" style="20" customWidth="1"/>
    <col min="14083" max="14083" width="16.42578125" style="20" customWidth="1"/>
    <col min="14084" max="14084" width="20.140625" style="20" customWidth="1"/>
    <col min="14085" max="14085" width="17.42578125" style="20" customWidth="1"/>
    <col min="14086" max="14086" width="20.28515625" style="20" customWidth="1"/>
    <col min="14087" max="14087" width="21.140625" style="20" customWidth="1"/>
    <col min="14088" max="14088" width="20.7109375" style="20" customWidth="1"/>
    <col min="14089" max="14089" width="11.5703125" style="20" customWidth="1"/>
    <col min="14090" max="14090" width="23" style="20" customWidth="1"/>
    <col min="14091" max="14091" width="31" style="20" customWidth="1"/>
    <col min="14092" max="14092" width="16.5703125" style="20" customWidth="1"/>
    <col min="14093" max="14093" width="28.7109375" style="20" customWidth="1"/>
    <col min="14094" max="14094" width="20.85546875" style="20" customWidth="1"/>
    <col min="14095" max="14095" width="20.28515625" style="20" customWidth="1"/>
    <col min="14096" max="14096" width="31.85546875" style="20" customWidth="1"/>
    <col min="14097" max="14097" width="20.85546875" style="20" customWidth="1"/>
    <col min="14098" max="14098" width="34.85546875" style="20" customWidth="1"/>
    <col min="14099" max="14099" width="16.85546875" style="20" customWidth="1"/>
    <col min="14100" max="14100" width="9" style="20"/>
    <col min="14101" max="14101" width="23.140625" style="20" customWidth="1"/>
    <col min="14102" max="14102" width="19.85546875" style="20" customWidth="1"/>
    <col min="14103" max="14306" width="9" style="20"/>
    <col min="14307" max="14307" width="30.5703125" style="20" bestFit="1" customWidth="1"/>
    <col min="14308" max="14308" width="19.5703125" style="20" customWidth="1"/>
    <col min="14309" max="14309" width="19.140625" style="20" customWidth="1"/>
    <col min="14310" max="14310" width="15.7109375" style="20" customWidth="1"/>
    <col min="14311" max="14311" width="16.42578125" style="20" customWidth="1"/>
    <col min="14312" max="14313" width="18.140625" style="20" customWidth="1"/>
    <col min="14314" max="14314" width="16" style="20" customWidth="1"/>
    <col min="14315" max="14315" width="17.42578125" style="20" customWidth="1"/>
    <col min="14316" max="14317" width="16.28515625" style="20" bestFit="1" customWidth="1"/>
    <col min="14318" max="14319" width="0" style="20" hidden="1" customWidth="1"/>
    <col min="14320" max="14321" width="17.85546875" style="20" bestFit="1" customWidth="1"/>
    <col min="14322" max="14335" width="0" style="20" hidden="1" customWidth="1"/>
    <col min="14336" max="14336" width="17.42578125" style="20" customWidth="1"/>
    <col min="14337" max="14337" width="18" style="20" customWidth="1"/>
    <col min="14338" max="14338" width="17.140625" style="20" customWidth="1"/>
    <col min="14339" max="14339" width="16.42578125" style="20" customWidth="1"/>
    <col min="14340" max="14340" width="20.140625" style="20" customWidth="1"/>
    <col min="14341" max="14341" width="17.42578125" style="20" customWidth="1"/>
    <col min="14342" max="14342" width="20.28515625" style="20" customWidth="1"/>
    <col min="14343" max="14343" width="21.140625" style="20" customWidth="1"/>
    <col min="14344" max="14344" width="20.7109375" style="20" customWidth="1"/>
    <col min="14345" max="14345" width="11.5703125" style="20" customWidth="1"/>
    <col min="14346" max="14346" width="23" style="20" customWidth="1"/>
    <col min="14347" max="14347" width="31" style="20" customWidth="1"/>
    <col min="14348" max="14348" width="16.5703125" style="20" customWidth="1"/>
    <col min="14349" max="14349" width="28.7109375" style="20" customWidth="1"/>
    <col min="14350" max="14350" width="20.85546875" style="20" customWidth="1"/>
    <col min="14351" max="14351" width="20.28515625" style="20" customWidth="1"/>
    <col min="14352" max="14352" width="31.85546875" style="20" customWidth="1"/>
    <col min="14353" max="14353" width="20.85546875" style="20" customWidth="1"/>
    <col min="14354" max="14354" width="34.85546875" style="20" customWidth="1"/>
    <col min="14355" max="14355" width="16.85546875" style="20" customWidth="1"/>
    <col min="14356" max="14356" width="9" style="20"/>
    <col min="14357" max="14357" width="23.140625" style="20" customWidth="1"/>
    <col min="14358" max="14358" width="19.85546875" style="20" customWidth="1"/>
    <col min="14359" max="14562" width="9" style="20"/>
    <col min="14563" max="14563" width="30.5703125" style="20" bestFit="1" customWidth="1"/>
    <col min="14564" max="14564" width="19.5703125" style="20" customWidth="1"/>
    <col min="14565" max="14565" width="19.140625" style="20" customWidth="1"/>
    <col min="14566" max="14566" width="15.7109375" style="20" customWidth="1"/>
    <col min="14567" max="14567" width="16.42578125" style="20" customWidth="1"/>
    <col min="14568" max="14569" width="18.140625" style="20" customWidth="1"/>
    <col min="14570" max="14570" width="16" style="20" customWidth="1"/>
    <col min="14571" max="14571" width="17.42578125" style="20" customWidth="1"/>
    <col min="14572" max="14573" width="16.28515625" style="20" bestFit="1" customWidth="1"/>
    <col min="14574" max="14575" width="0" style="20" hidden="1" customWidth="1"/>
    <col min="14576" max="14577" width="17.85546875" style="20" bestFit="1" customWidth="1"/>
    <col min="14578" max="14591" width="0" style="20" hidden="1" customWidth="1"/>
    <col min="14592" max="14592" width="17.42578125" style="20" customWidth="1"/>
    <col min="14593" max="14593" width="18" style="20" customWidth="1"/>
    <col min="14594" max="14594" width="17.140625" style="20" customWidth="1"/>
    <col min="14595" max="14595" width="16.42578125" style="20" customWidth="1"/>
    <col min="14596" max="14596" width="20.140625" style="20" customWidth="1"/>
    <col min="14597" max="14597" width="17.42578125" style="20" customWidth="1"/>
    <col min="14598" max="14598" width="20.28515625" style="20" customWidth="1"/>
    <col min="14599" max="14599" width="21.140625" style="20" customWidth="1"/>
    <col min="14600" max="14600" width="20.7109375" style="20" customWidth="1"/>
    <col min="14601" max="14601" width="11.5703125" style="20" customWidth="1"/>
    <col min="14602" max="14602" width="23" style="20" customWidth="1"/>
    <col min="14603" max="14603" width="31" style="20" customWidth="1"/>
    <col min="14604" max="14604" width="16.5703125" style="20" customWidth="1"/>
    <col min="14605" max="14605" width="28.7109375" style="20" customWidth="1"/>
    <col min="14606" max="14606" width="20.85546875" style="20" customWidth="1"/>
    <col min="14607" max="14607" width="20.28515625" style="20" customWidth="1"/>
    <col min="14608" max="14608" width="31.85546875" style="20" customWidth="1"/>
    <col min="14609" max="14609" width="20.85546875" style="20" customWidth="1"/>
    <col min="14610" max="14610" width="34.85546875" style="20" customWidth="1"/>
    <col min="14611" max="14611" width="16.85546875" style="20" customWidth="1"/>
    <col min="14612" max="14612" width="9" style="20"/>
    <col min="14613" max="14613" width="23.140625" style="20" customWidth="1"/>
    <col min="14614" max="14614" width="19.85546875" style="20" customWidth="1"/>
    <col min="14615" max="14818" width="9" style="20"/>
    <col min="14819" max="14819" width="30.5703125" style="20" bestFit="1" customWidth="1"/>
    <col min="14820" max="14820" width="19.5703125" style="20" customWidth="1"/>
    <col min="14821" max="14821" width="19.140625" style="20" customWidth="1"/>
    <col min="14822" max="14822" width="15.7109375" style="20" customWidth="1"/>
    <col min="14823" max="14823" width="16.42578125" style="20" customWidth="1"/>
    <col min="14824" max="14825" width="18.140625" style="20" customWidth="1"/>
    <col min="14826" max="14826" width="16" style="20" customWidth="1"/>
    <col min="14827" max="14827" width="17.42578125" style="20" customWidth="1"/>
    <col min="14828" max="14829" width="16.28515625" style="20" bestFit="1" customWidth="1"/>
    <col min="14830" max="14831" width="0" style="20" hidden="1" customWidth="1"/>
    <col min="14832" max="14833" width="17.85546875" style="20" bestFit="1" customWidth="1"/>
    <col min="14834" max="14847" width="0" style="20" hidden="1" customWidth="1"/>
    <col min="14848" max="14848" width="17.42578125" style="20" customWidth="1"/>
    <col min="14849" max="14849" width="18" style="20" customWidth="1"/>
    <col min="14850" max="14850" width="17.140625" style="20" customWidth="1"/>
    <col min="14851" max="14851" width="16.42578125" style="20" customWidth="1"/>
    <col min="14852" max="14852" width="20.140625" style="20" customWidth="1"/>
    <col min="14853" max="14853" width="17.42578125" style="20" customWidth="1"/>
    <col min="14854" max="14854" width="20.28515625" style="20" customWidth="1"/>
    <col min="14855" max="14855" width="21.140625" style="20" customWidth="1"/>
    <col min="14856" max="14856" width="20.7109375" style="20" customWidth="1"/>
    <col min="14857" max="14857" width="11.5703125" style="20" customWidth="1"/>
    <col min="14858" max="14858" width="23" style="20" customWidth="1"/>
    <col min="14859" max="14859" width="31" style="20" customWidth="1"/>
    <col min="14860" max="14860" width="16.5703125" style="20" customWidth="1"/>
    <col min="14861" max="14861" width="28.7109375" style="20" customWidth="1"/>
    <col min="14862" max="14862" width="20.85546875" style="20" customWidth="1"/>
    <col min="14863" max="14863" width="20.28515625" style="20" customWidth="1"/>
    <col min="14864" max="14864" width="31.85546875" style="20" customWidth="1"/>
    <col min="14865" max="14865" width="20.85546875" style="20" customWidth="1"/>
    <col min="14866" max="14866" width="34.85546875" style="20" customWidth="1"/>
    <col min="14867" max="14867" width="16.85546875" style="20" customWidth="1"/>
    <col min="14868" max="14868" width="9" style="20"/>
    <col min="14869" max="14869" width="23.140625" style="20" customWidth="1"/>
    <col min="14870" max="14870" width="19.85546875" style="20" customWidth="1"/>
    <col min="14871" max="15074" width="9" style="20"/>
    <col min="15075" max="15075" width="30.5703125" style="20" bestFit="1" customWidth="1"/>
    <col min="15076" max="15076" width="19.5703125" style="20" customWidth="1"/>
    <col min="15077" max="15077" width="19.140625" style="20" customWidth="1"/>
    <col min="15078" max="15078" width="15.7109375" style="20" customWidth="1"/>
    <col min="15079" max="15079" width="16.42578125" style="20" customWidth="1"/>
    <col min="15080" max="15081" width="18.140625" style="20" customWidth="1"/>
    <col min="15082" max="15082" width="16" style="20" customWidth="1"/>
    <col min="15083" max="15083" width="17.42578125" style="20" customWidth="1"/>
    <col min="15084" max="15085" width="16.28515625" style="20" bestFit="1" customWidth="1"/>
    <col min="15086" max="15087" width="0" style="20" hidden="1" customWidth="1"/>
    <col min="15088" max="15089" width="17.85546875" style="20" bestFit="1" customWidth="1"/>
    <col min="15090" max="15103" width="0" style="20" hidden="1" customWidth="1"/>
    <col min="15104" max="15104" width="17.42578125" style="20" customWidth="1"/>
    <col min="15105" max="15105" width="18" style="20" customWidth="1"/>
    <col min="15106" max="15106" width="17.140625" style="20" customWidth="1"/>
    <col min="15107" max="15107" width="16.42578125" style="20" customWidth="1"/>
    <col min="15108" max="15108" width="20.140625" style="20" customWidth="1"/>
    <col min="15109" max="15109" width="17.42578125" style="20" customWidth="1"/>
    <col min="15110" max="15110" width="20.28515625" style="20" customWidth="1"/>
    <col min="15111" max="15111" width="21.140625" style="20" customWidth="1"/>
    <col min="15112" max="15112" width="20.7109375" style="20" customWidth="1"/>
    <col min="15113" max="15113" width="11.5703125" style="20" customWidth="1"/>
    <col min="15114" max="15114" width="23" style="20" customWidth="1"/>
    <col min="15115" max="15115" width="31" style="20" customWidth="1"/>
    <col min="15116" max="15116" width="16.5703125" style="20" customWidth="1"/>
    <col min="15117" max="15117" width="28.7109375" style="20" customWidth="1"/>
    <col min="15118" max="15118" width="20.85546875" style="20" customWidth="1"/>
    <col min="15119" max="15119" width="20.28515625" style="20" customWidth="1"/>
    <col min="15120" max="15120" width="31.85546875" style="20" customWidth="1"/>
    <col min="15121" max="15121" width="20.85546875" style="20" customWidth="1"/>
    <col min="15122" max="15122" width="34.85546875" style="20" customWidth="1"/>
    <col min="15123" max="15123" width="16.85546875" style="20" customWidth="1"/>
    <col min="15124" max="15124" width="9" style="20"/>
    <col min="15125" max="15125" width="23.140625" style="20" customWidth="1"/>
    <col min="15126" max="15126" width="19.85546875" style="20" customWidth="1"/>
    <col min="15127" max="15330" width="9" style="20"/>
    <col min="15331" max="15331" width="30.5703125" style="20" bestFit="1" customWidth="1"/>
    <col min="15332" max="15332" width="19.5703125" style="20" customWidth="1"/>
    <col min="15333" max="15333" width="19.140625" style="20" customWidth="1"/>
    <col min="15334" max="15334" width="15.7109375" style="20" customWidth="1"/>
    <col min="15335" max="15335" width="16.42578125" style="20" customWidth="1"/>
    <col min="15336" max="15337" width="18.140625" style="20" customWidth="1"/>
    <col min="15338" max="15338" width="16" style="20" customWidth="1"/>
    <col min="15339" max="15339" width="17.42578125" style="20" customWidth="1"/>
    <col min="15340" max="15341" width="16.28515625" style="20" bestFit="1" customWidth="1"/>
    <col min="15342" max="15343" width="0" style="20" hidden="1" customWidth="1"/>
    <col min="15344" max="15345" width="17.85546875" style="20" bestFit="1" customWidth="1"/>
    <col min="15346" max="15359" width="0" style="20" hidden="1" customWidth="1"/>
    <col min="15360" max="15360" width="17.42578125" style="20" customWidth="1"/>
    <col min="15361" max="15361" width="18" style="20" customWidth="1"/>
    <col min="15362" max="15362" width="17.140625" style="20" customWidth="1"/>
    <col min="15363" max="15363" width="16.42578125" style="20" customWidth="1"/>
    <col min="15364" max="15364" width="20.140625" style="20" customWidth="1"/>
    <col min="15365" max="15365" width="17.42578125" style="20" customWidth="1"/>
    <col min="15366" max="15366" width="20.28515625" style="20" customWidth="1"/>
    <col min="15367" max="15367" width="21.140625" style="20" customWidth="1"/>
    <col min="15368" max="15368" width="20.7109375" style="20" customWidth="1"/>
    <col min="15369" max="15369" width="11.5703125" style="20" customWidth="1"/>
    <col min="15370" max="15370" width="23" style="20" customWidth="1"/>
    <col min="15371" max="15371" width="31" style="20" customWidth="1"/>
    <col min="15372" max="15372" width="16.5703125" style="20" customWidth="1"/>
    <col min="15373" max="15373" width="28.7109375" style="20" customWidth="1"/>
    <col min="15374" max="15374" width="20.85546875" style="20" customWidth="1"/>
    <col min="15375" max="15375" width="20.28515625" style="20" customWidth="1"/>
    <col min="15376" max="15376" width="31.85546875" style="20" customWidth="1"/>
    <col min="15377" max="15377" width="20.85546875" style="20" customWidth="1"/>
    <col min="15378" max="15378" width="34.85546875" style="20" customWidth="1"/>
    <col min="15379" max="15379" width="16.85546875" style="20" customWidth="1"/>
    <col min="15380" max="15380" width="9" style="20"/>
    <col min="15381" max="15381" width="23.140625" style="20" customWidth="1"/>
    <col min="15382" max="15382" width="19.85546875" style="20" customWidth="1"/>
    <col min="15383" max="15586" width="9" style="20"/>
    <col min="15587" max="15587" width="30.5703125" style="20" bestFit="1" customWidth="1"/>
    <col min="15588" max="15588" width="19.5703125" style="20" customWidth="1"/>
    <col min="15589" max="15589" width="19.140625" style="20" customWidth="1"/>
    <col min="15590" max="15590" width="15.7109375" style="20" customWidth="1"/>
    <col min="15591" max="15591" width="16.42578125" style="20" customWidth="1"/>
    <col min="15592" max="15593" width="18.140625" style="20" customWidth="1"/>
    <col min="15594" max="15594" width="16" style="20" customWidth="1"/>
    <col min="15595" max="15595" width="17.42578125" style="20" customWidth="1"/>
    <col min="15596" max="15597" width="16.28515625" style="20" bestFit="1" customWidth="1"/>
    <col min="15598" max="15599" width="0" style="20" hidden="1" customWidth="1"/>
    <col min="15600" max="15601" width="17.85546875" style="20" bestFit="1" customWidth="1"/>
    <col min="15602" max="15615" width="0" style="20" hidden="1" customWidth="1"/>
    <col min="15616" max="15616" width="17.42578125" style="20" customWidth="1"/>
    <col min="15617" max="15617" width="18" style="20" customWidth="1"/>
    <col min="15618" max="15618" width="17.140625" style="20" customWidth="1"/>
    <col min="15619" max="15619" width="16.42578125" style="20" customWidth="1"/>
    <col min="15620" max="15620" width="20.140625" style="20" customWidth="1"/>
    <col min="15621" max="15621" width="17.42578125" style="20" customWidth="1"/>
    <col min="15622" max="15622" width="20.28515625" style="20" customWidth="1"/>
    <col min="15623" max="15623" width="21.140625" style="20" customWidth="1"/>
    <col min="15624" max="15624" width="20.7109375" style="20" customWidth="1"/>
    <col min="15625" max="15625" width="11.5703125" style="20" customWidth="1"/>
    <col min="15626" max="15626" width="23" style="20" customWidth="1"/>
    <col min="15627" max="15627" width="31" style="20" customWidth="1"/>
    <col min="15628" max="15628" width="16.5703125" style="20" customWidth="1"/>
    <col min="15629" max="15629" width="28.7109375" style="20" customWidth="1"/>
    <col min="15630" max="15630" width="20.85546875" style="20" customWidth="1"/>
    <col min="15631" max="15631" width="20.28515625" style="20" customWidth="1"/>
    <col min="15632" max="15632" width="31.85546875" style="20" customWidth="1"/>
    <col min="15633" max="15633" width="20.85546875" style="20" customWidth="1"/>
    <col min="15634" max="15634" width="34.85546875" style="20" customWidth="1"/>
    <col min="15635" max="15635" width="16.85546875" style="20" customWidth="1"/>
    <col min="15636" max="15636" width="9" style="20"/>
    <col min="15637" max="15637" width="23.140625" style="20" customWidth="1"/>
    <col min="15638" max="15638" width="19.85546875" style="20" customWidth="1"/>
    <col min="15639" max="15842" width="9" style="20"/>
    <col min="15843" max="15843" width="30.5703125" style="20" bestFit="1" customWidth="1"/>
    <col min="15844" max="15844" width="19.5703125" style="20" customWidth="1"/>
    <col min="15845" max="15845" width="19.140625" style="20" customWidth="1"/>
    <col min="15846" max="15846" width="15.7109375" style="20" customWidth="1"/>
    <col min="15847" max="15847" width="16.42578125" style="20" customWidth="1"/>
    <col min="15848" max="15849" width="18.140625" style="20" customWidth="1"/>
    <col min="15850" max="15850" width="16" style="20" customWidth="1"/>
    <col min="15851" max="15851" width="17.42578125" style="20" customWidth="1"/>
    <col min="15852" max="15853" width="16.28515625" style="20" bestFit="1" customWidth="1"/>
    <col min="15854" max="15855" width="0" style="20" hidden="1" customWidth="1"/>
    <col min="15856" max="15857" width="17.85546875" style="20" bestFit="1" customWidth="1"/>
    <col min="15858" max="15871" width="0" style="20" hidden="1" customWidth="1"/>
    <col min="15872" max="15872" width="17.42578125" style="20" customWidth="1"/>
    <col min="15873" max="15873" width="18" style="20" customWidth="1"/>
    <col min="15874" max="15874" width="17.140625" style="20" customWidth="1"/>
    <col min="15875" max="15875" width="16.42578125" style="20" customWidth="1"/>
    <col min="15876" max="15876" width="20.140625" style="20" customWidth="1"/>
    <col min="15877" max="15877" width="17.42578125" style="20" customWidth="1"/>
    <col min="15878" max="15878" width="20.28515625" style="20" customWidth="1"/>
    <col min="15879" max="15879" width="21.140625" style="20" customWidth="1"/>
    <col min="15880" max="15880" width="20.7109375" style="20" customWidth="1"/>
    <col min="15881" max="15881" width="11.5703125" style="20" customWidth="1"/>
    <col min="15882" max="15882" width="23" style="20" customWidth="1"/>
    <col min="15883" max="15883" width="31" style="20" customWidth="1"/>
    <col min="15884" max="15884" width="16.5703125" style="20" customWidth="1"/>
    <col min="15885" max="15885" width="28.7109375" style="20" customWidth="1"/>
    <col min="15886" max="15886" width="20.85546875" style="20" customWidth="1"/>
    <col min="15887" max="15887" width="20.28515625" style="20" customWidth="1"/>
    <col min="15888" max="15888" width="31.85546875" style="20" customWidth="1"/>
    <col min="15889" max="15889" width="20.85546875" style="20" customWidth="1"/>
    <col min="15890" max="15890" width="34.85546875" style="20" customWidth="1"/>
    <col min="15891" max="15891" width="16.85546875" style="20" customWidth="1"/>
    <col min="15892" max="15892" width="9" style="20"/>
    <col min="15893" max="15893" width="23.140625" style="20" customWidth="1"/>
    <col min="15894" max="15894" width="19.85546875" style="20" customWidth="1"/>
    <col min="15895" max="16098" width="9" style="20"/>
    <col min="16099" max="16099" width="30.5703125" style="20" bestFit="1" customWidth="1"/>
    <col min="16100" max="16100" width="19.5703125" style="20" customWidth="1"/>
    <col min="16101" max="16101" width="19.140625" style="20" customWidth="1"/>
    <col min="16102" max="16102" width="15.7109375" style="20" customWidth="1"/>
    <col min="16103" max="16103" width="16.42578125" style="20" customWidth="1"/>
    <col min="16104" max="16105" width="18.140625" style="20" customWidth="1"/>
    <col min="16106" max="16106" width="16" style="20" customWidth="1"/>
    <col min="16107" max="16107" width="17.42578125" style="20" customWidth="1"/>
    <col min="16108" max="16109" width="16.28515625" style="20" bestFit="1" customWidth="1"/>
    <col min="16110" max="16111" width="0" style="20" hidden="1" customWidth="1"/>
    <col min="16112" max="16113" width="17.85546875" style="20" bestFit="1" customWidth="1"/>
    <col min="16114" max="16127" width="0" style="20" hidden="1" customWidth="1"/>
    <col min="16128" max="16128" width="17.42578125" style="20" customWidth="1"/>
    <col min="16129" max="16129" width="18" style="20" customWidth="1"/>
    <col min="16130" max="16130" width="17.140625" style="20" customWidth="1"/>
    <col min="16131" max="16131" width="16.42578125" style="20" customWidth="1"/>
    <col min="16132" max="16132" width="20.140625" style="20" customWidth="1"/>
    <col min="16133" max="16133" width="17.42578125" style="20" customWidth="1"/>
    <col min="16134" max="16134" width="20.28515625" style="20" customWidth="1"/>
    <col min="16135" max="16135" width="21.140625" style="20" customWidth="1"/>
    <col min="16136" max="16136" width="20.7109375" style="20" customWidth="1"/>
    <col min="16137" max="16137" width="11.5703125" style="20" customWidth="1"/>
    <col min="16138" max="16138" width="23" style="20" customWidth="1"/>
    <col min="16139" max="16139" width="31" style="20" customWidth="1"/>
    <col min="16140" max="16140" width="16.5703125" style="20" customWidth="1"/>
    <col min="16141" max="16141" width="28.7109375" style="20" customWidth="1"/>
    <col min="16142" max="16142" width="20.85546875" style="20" customWidth="1"/>
    <col min="16143" max="16143" width="20.28515625" style="20" customWidth="1"/>
    <col min="16144" max="16144" width="31.85546875" style="20" customWidth="1"/>
    <col min="16145" max="16145" width="20.85546875" style="20" customWidth="1"/>
    <col min="16146" max="16146" width="34.85546875" style="20" customWidth="1"/>
    <col min="16147" max="16147" width="16.85546875" style="20" customWidth="1"/>
    <col min="16148" max="16148" width="9" style="20"/>
    <col min="16149" max="16149" width="23.140625" style="20" customWidth="1"/>
    <col min="16150" max="16150" width="19.85546875" style="20" customWidth="1"/>
    <col min="16151" max="16384" width="9" style="20"/>
  </cols>
  <sheetData>
    <row r="1" spans="1:14" ht="23.25">
      <c r="A1" s="1" t="s">
        <v>0</v>
      </c>
      <c r="B1" s="16"/>
      <c r="C1" s="15"/>
      <c r="D1" s="17"/>
      <c r="E1" s="18"/>
    </row>
    <row r="2" spans="1:14" ht="23.25">
      <c r="A2" s="1" t="s">
        <v>162</v>
      </c>
      <c r="B2" s="21"/>
      <c r="C2" s="15"/>
      <c r="D2" s="18"/>
      <c r="E2" s="18"/>
    </row>
    <row r="3" spans="1:14" ht="23.25">
      <c r="A3" s="1" t="s">
        <v>1</v>
      </c>
      <c r="B3" s="16"/>
      <c r="C3" s="15"/>
      <c r="D3" s="18"/>
      <c r="E3" s="18"/>
    </row>
    <row r="4" spans="1:14" ht="23.25">
      <c r="A4" s="1" t="s">
        <v>203</v>
      </c>
      <c r="B4" s="23"/>
      <c r="C4" s="22"/>
      <c r="D4" s="24"/>
      <c r="E4" s="24"/>
      <c r="N4" s="19"/>
    </row>
    <row r="5" spans="1:14" ht="21">
      <c r="A5" s="25"/>
      <c r="B5" s="27"/>
      <c r="C5" s="27"/>
      <c r="D5" s="24"/>
      <c r="E5" s="24"/>
      <c r="N5" s="19"/>
    </row>
    <row r="6" spans="1:14" ht="23.25">
      <c r="A6" s="25"/>
      <c r="D6" s="12"/>
      <c r="E6" s="12"/>
      <c r="N6" s="19"/>
    </row>
    <row r="7" spans="1:14" ht="23.25">
      <c r="A7" s="73" t="s">
        <v>2</v>
      </c>
      <c r="B7" s="71" t="s">
        <v>157</v>
      </c>
      <c r="C7" s="72"/>
      <c r="D7" s="71" t="s">
        <v>160</v>
      </c>
      <c r="E7" s="72"/>
    </row>
    <row r="8" spans="1:14" ht="23.25" customHeight="1">
      <c r="A8" s="74"/>
      <c r="B8" s="28" t="s">
        <v>158</v>
      </c>
      <c r="C8" s="28" t="s">
        <v>159</v>
      </c>
      <c r="D8" s="28" t="s">
        <v>158</v>
      </c>
      <c r="E8" s="28" t="s">
        <v>159</v>
      </c>
    </row>
    <row r="9" spans="1:14" ht="23.25">
      <c r="A9" s="2" t="s">
        <v>3</v>
      </c>
      <c r="B9" s="29"/>
      <c r="C9" s="29"/>
      <c r="D9" s="29">
        <v>219100</v>
      </c>
      <c r="E9" s="29">
        <v>0</v>
      </c>
    </row>
    <row r="10" spans="1:14" ht="23.25">
      <c r="A10" s="2" t="s">
        <v>4</v>
      </c>
      <c r="B10" s="29"/>
      <c r="C10" s="29"/>
      <c r="D10" s="29">
        <v>0</v>
      </c>
      <c r="E10" s="29">
        <v>0</v>
      </c>
    </row>
    <row r="11" spans="1:14" ht="23.25">
      <c r="A11" s="2" t="s">
        <v>5</v>
      </c>
      <c r="B11" s="29"/>
      <c r="C11" s="29"/>
      <c r="D11" s="29">
        <v>0</v>
      </c>
      <c r="E11" s="29">
        <v>0</v>
      </c>
    </row>
    <row r="12" spans="1:14" ht="23.25">
      <c r="A12" s="2" t="s">
        <v>6</v>
      </c>
      <c r="B12" s="29"/>
      <c r="C12" s="29"/>
      <c r="D12" s="29">
        <v>0</v>
      </c>
      <c r="E12" s="29">
        <v>0</v>
      </c>
    </row>
    <row r="13" spans="1:14" ht="23.25">
      <c r="A13" s="2" t="s">
        <v>7</v>
      </c>
      <c r="B13" s="29"/>
      <c r="C13" s="29"/>
      <c r="D13" s="29">
        <v>0</v>
      </c>
      <c r="E13" s="29">
        <v>0</v>
      </c>
    </row>
    <row r="14" spans="1:14" ht="23.25">
      <c r="A14" s="2" t="s">
        <v>8</v>
      </c>
      <c r="B14" s="29"/>
      <c r="C14" s="29"/>
      <c r="D14" s="29">
        <v>0</v>
      </c>
      <c r="E14" s="29">
        <v>0</v>
      </c>
    </row>
    <row r="15" spans="1:14" ht="23.25">
      <c r="A15" s="2" t="s">
        <v>9</v>
      </c>
      <c r="B15" s="29"/>
      <c r="C15" s="29"/>
      <c r="D15" s="29">
        <v>0</v>
      </c>
      <c r="E15" s="29">
        <v>0</v>
      </c>
    </row>
    <row r="16" spans="1:14" ht="23.25">
      <c r="A16" s="2" t="s">
        <v>10</v>
      </c>
      <c r="B16" s="29"/>
      <c r="C16" s="29"/>
      <c r="D16" s="29">
        <v>21714674.560000002</v>
      </c>
      <c r="E16" s="29">
        <v>0</v>
      </c>
      <c r="M16" s="30"/>
      <c r="N16" s="26"/>
    </row>
    <row r="17" spans="1:22" ht="23.25">
      <c r="A17" s="2" t="s">
        <v>11</v>
      </c>
      <c r="B17" s="29"/>
      <c r="C17" s="29"/>
      <c r="D17" s="29">
        <v>0</v>
      </c>
      <c r="E17" s="29">
        <v>0</v>
      </c>
      <c r="N17" s="26"/>
    </row>
    <row r="18" spans="1:22" ht="23.25">
      <c r="A18" s="2" t="s">
        <v>12</v>
      </c>
      <c r="B18" s="29"/>
      <c r="C18" s="29"/>
      <c r="D18" s="29">
        <v>0</v>
      </c>
      <c r="E18" s="29">
        <v>0</v>
      </c>
      <c r="N18" s="26"/>
    </row>
    <row r="19" spans="1:22" ht="23.25">
      <c r="A19" s="2" t="s">
        <v>13</v>
      </c>
      <c r="B19" s="29"/>
      <c r="C19" s="29"/>
      <c r="D19" s="29">
        <v>0</v>
      </c>
      <c r="E19" s="29">
        <v>0</v>
      </c>
      <c r="N19" s="26"/>
    </row>
    <row r="20" spans="1:22" ht="23.25">
      <c r="A20" s="2" t="s">
        <v>14</v>
      </c>
      <c r="B20" s="29"/>
      <c r="C20" s="29"/>
      <c r="D20" s="28">
        <v>1217124.31</v>
      </c>
      <c r="E20" s="29">
        <v>0</v>
      </c>
      <c r="M20" s="30"/>
      <c r="N20" s="26"/>
    </row>
    <row r="21" spans="1:22" ht="23.25">
      <c r="A21" s="2" t="s">
        <v>15</v>
      </c>
      <c r="B21" s="29"/>
      <c r="C21" s="29"/>
      <c r="D21" s="29">
        <v>0</v>
      </c>
      <c r="E21" s="29">
        <v>0</v>
      </c>
    </row>
    <row r="22" spans="1:22" ht="23.25">
      <c r="A22" s="2" t="s">
        <v>16</v>
      </c>
      <c r="B22" s="29"/>
      <c r="C22" s="29"/>
      <c r="D22" s="29">
        <v>0</v>
      </c>
      <c r="E22" s="29">
        <v>0</v>
      </c>
    </row>
    <row r="23" spans="1:22" ht="23.25">
      <c r="A23" s="2" t="s">
        <v>17</v>
      </c>
      <c r="B23" s="29"/>
      <c r="C23" s="29"/>
      <c r="D23" s="29">
        <v>0</v>
      </c>
      <c r="E23" s="29">
        <v>0</v>
      </c>
    </row>
    <row r="24" spans="1:22" ht="23.25">
      <c r="A24" s="2" t="s">
        <v>18</v>
      </c>
      <c r="B24" s="29"/>
      <c r="C24" s="29"/>
      <c r="D24" s="28">
        <v>1285278725.6199999</v>
      </c>
      <c r="E24" s="29">
        <v>0</v>
      </c>
      <c r="M24" s="30"/>
      <c r="N24" s="26"/>
      <c r="V24" s="26"/>
    </row>
    <row r="25" spans="1:22" ht="23.25">
      <c r="A25" s="2" t="s">
        <v>19</v>
      </c>
      <c r="B25" s="29"/>
      <c r="C25" s="29"/>
      <c r="D25" s="29">
        <v>0</v>
      </c>
      <c r="E25" s="28">
        <v>605485941.49000001</v>
      </c>
      <c r="M25" s="30"/>
      <c r="N25" s="26"/>
      <c r="V25" s="26"/>
    </row>
    <row r="26" spans="1:22" ht="23.25">
      <c r="A26" s="2" t="s">
        <v>20</v>
      </c>
      <c r="B26" s="29"/>
      <c r="C26" s="29"/>
      <c r="D26" s="29">
        <v>0</v>
      </c>
      <c r="E26" s="29">
        <v>0</v>
      </c>
    </row>
    <row r="27" spans="1:22" ht="23.25">
      <c r="A27" s="2" t="s">
        <v>21</v>
      </c>
      <c r="B27" s="29"/>
      <c r="C27" s="29"/>
      <c r="D27" s="29">
        <v>0</v>
      </c>
      <c r="E27" s="29">
        <v>0</v>
      </c>
    </row>
    <row r="28" spans="1:22" ht="23.25">
      <c r="A28" s="2" t="s">
        <v>22</v>
      </c>
      <c r="B28" s="29"/>
      <c r="C28" s="29"/>
      <c r="D28" s="29">
        <v>0</v>
      </c>
      <c r="E28" s="29">
        <v>0</v>
      </c>
    </row>
    <row r="29" spans="1:22" ht="23.25">
      <c r="A29" s="2" t="s">
        <v>23</v>
      </c>
      <c r="B29" s="29"/>
      <c r="C29" s="29"/>
      <c r="D29" s="28">
        <v>650007054.70000005</v>
      </c>
      <c r="E29" s="29">
        <v>0</v>
      </c>
      <c r="M29" s="30"/>
      <c r="N29" s="26"/>
      <c r="O29" s="26"/>
      <c r="P29" s="26"/>
      <c r="V29" s="26"/>
    </row>
    <row r="30" spans="1:22" ht="23.25">
      <c r="A30" s="2" t="s">
        <v>24</v>
      </c>
      <c r="B30" s="29"/>
      <c r="C30" s="29"/>
      <c r="D30" s="29">
        <v>0</v>
      </c>
      <c r="E30" s="28">
        <v>556222277.22000003</v>
      </c>
      <c r="M30" s="30"/>
      <c r="N30" s="26"/>
      <c r="O30" s="26"/>
      <c r="P30" s="26"/>
      <c r="V30" s="26"/>
    </row>
    <row r="31" spans="1:22" ht="23.25">
      <c r="A31" s="2" t="s">
        <v>25</v>
      </c>
      <c r="B31" s="29"/>
      <c r="C31" s="29"/>
      <c r="D31" s="29">
        <v>18668341.399999999</v>
      </c>
      <c r="E31" s="28"/>
      <c r="M31" s="30"/>
      <c r="N31" s="26"/>
      <c r="V31" s="26"/>
    </row>
    <row r="32" spans="1:22" ht="46.5">
      <c r="A32" s="3" t="s">
        <v>26</v>
      </c>
      <c r="B32" s="29"/>
      <c r="C32" s="29"/>
      <c r="D32" s="29"/>
      <c r="E32" s="28">
        <v>16329721.51</v>
      </c>
      <c r="M32" s="30"/>
      <c r="N32" s="26"/>
      <c r="V32" s="26"/>
    </row>
    <row r="33" spans="1:14" ht="23.25">
      <c r="A33" s="2" t="s">
        <v>27</v>
      </c>
      <c r="B33" s="29"/>
      <c r="C33" s="29"/>
      <c r="D33" s="29">
        <v>0</v>
      </c>
      <c r="E33" s="29">
        <v>0</v>
      </c>
    </row>
    <row r="34" spans="1:14" ht="23.25">
      <c r="A34" s="2" t="s">
        <v>28</v>
      </c>
      <c r="B34" s="29"/>
      <c r="C34" s="29"/>
      <c r="D34" s="29">
        <v>0</v>
      </c>
      <c r="E34" s="29">
        <v>0</v>
      </c>
      <c r="M34" s="30"/>
      <c r="N34" s="26"/>
    </row>
    <row r="35" spans="1:14" ht="23.25">
      <c r="A35" s="2" t="s">
        <v>29</v>
      </c>
      <c r="B35" s="29"/>
      <c r="C35" s="29"/>
      <c r="D35" s="29"/>
      <c r="E35" s="29">
        <v>0</v>
      </c>
    </row>
    <row r="36" spans="1:14" ht="23.25">
      <c r="A36" s="2" t="s">
        <v>30</v>
      </c>
      <c r="B36" s="29"/>
      <c r="C36" s="29"/>
      <c r="D36" s="29"/>
      <c r="E36" s="29">
        <v>0</v>
      </c>
    </row>
    <row r="37" spans="1:14" ht="23.25">
      <c r="A37" s="2" t="s">
        <v>31</v>
      </c>
      <c r="B37" s="29"/>
      <c r="C37" s="29"/>
      <c r="D37" s="29"/>
      <c r="E37" s="29">
        <v>958495.02999999374</v>
      </c>
    </row>
    <row r="38" spans="1:14" ht="23.25">
      <c r="A38" s="2" t="s">
        <v>32</v>
      </c>
      <c r="B38" s="29"/>
      <c r="C38" s="29"/>
      <c r="D38" s="29"/>
      <c r="E38" s="29">
        <v>0</v>
      </c>
    </row>
    <row r="39" spans="1:14" ht="23.25">
      <c r="A39" s="2" t="s">
        <v>33</v>
      </c>
      <c r="B39" s="29"/>
      <c r="C39" s="29"/>
      <c r="D39" s="29"/>
      <c r="E39" s="29">
        <v>0</v>
      </c>
    </row>
    <row r="40" spans="1:14" ht="23.25">
      <c r="A40" s="2" t="s">
        <v>34</v>
      </c>
      <c r="B40" s="29"/>
      <c r="C40" s="29"/>
      <c r="D40" s="29"/>
      <c r="E40" s="29">
        <v>0</v>
      </c>
    </row>
    <row r="41" spans="1:14" ht="23.25">
      <c r="A41" s="2" t="s">
        <v>35</v>
      </c>
      <c r="B41" s="29"/>
      <c r="C41" s="29"/>
      <c r="D41" s="29"/>
      <c r="E41" s="29">
        <v>0</v>
      </c>
    </row>
    <row r="42" spans="1:14" ht="23.25">
      <c r="A42" s="2" t="s">
        <v>36</v>
      </c>
      <c r="B42" s="29"/>
      <c r="C42" s="29"/>
      <c r="D42" s="29"/>
      <c r="E42" s="29">
        <v>3721.2699999999986</v>
      </c>
    </row>
    <row r="43" spans="1:14" ht="23.25">
      <c r="A43" s="2" t="s">
        <v>37</v>
      </c>
      <c r="B43" s="29"/>
      <c r="C43" s="29"/>
      <c r="D43" s="29"/>
      <c r="E43" s="29">
        <v>9664.0800000000163</v>
      </c>
    </row>
    <row r="44" spans="1:14" ht="23.25">
      <c r="A44" s="2" t="s">
        <v>38</v>
      </c>
      <c r="B44" s="29"/>
      <c r="C44" s="29"/>
      <c r="D44" s="29"/>
      <c r="E44" s="29">
        <v>3763.6099999999951</v>
      </c>
    </row>
    <row r="45" spans="1:14" ht="65.25">
      <c r="A45" s="31" t="s">
        <v>165</v>
      </c>
      <c r="B45" s="29"/>
      <c r="C45" s="29"/>
      <c r="D45" s="29"/>
      <c r="E45" s="29">
        <v>28640</v>
      </c>
    </row>
    <row r="46" spans="1:14" ht="65.25">
      <c r="A46" s="32" t="s">
        <v>166</v>
      </c>
      <c r="B46" s="29"/>
      <c r="C46" s="29"/>
      <c r="D46" s="29"/>
      <c r="E46" s="29">
        <v>10800</v>
      </c>
    </row>
    <row r="47" spans="1:14" ht="65.25">
      <c r="A47" s="32" t="s">
        <v>204</v>
      </c>
      <c r="B47" s="29"/>
      <c r="C47" s="29"/>
      <c r="D47" s="29"/>
      <c r="E47" s="29">
        <v>0</v>
      </c>
    </row>
    <row r="48" spans="1:14" ht="23.25">
      <c r="A48" s="2" t="s">
        <v>39</v>
      </c>
      <c r="B48" s="33"/>
      <c r="C48" s="33"/>
      <c r="D48" s="29"/>
      <c r="E48" s="29">
        <v>0</v>
      </c>
    </row>
    <row r="49" spans="1:21" ht="23.25">
      <c r="A49" s="2" t="s">
        <v>40</v>
      </c>
      <c r="B49" s="29"/>
      <c r="C49" s="29"/>
      <c r="D49" s="29"/>
      <c r="E49" s="29">
        <v>4646126.069999963</v>
      </c>
      <c r="M49" s="30"/>
      <c r="N49" s="26"/>
    </row>
    <row r="50" spans="1:21" ht="23.25">
      <c r="A50" s="2" t="s">
        <v>41</v>
      </c>
      <c r="B50" s="29"/>
      <c r="C50" s="29"/>
      <c r="D50" s="29"/>
      <c r="E50" s="29">
        <v>0</v>
      </c>
    </row>
    <row r="51" spans="1:21" ht="23.25">
      <c r="A51" s="2" t="s">
        <v>42</v>
      </c>
      <c r="B51" s="29"/>
      <c r="C51" s="29"/>
      <c r="D51" s="29"/>
      <c r="E51" s="29">
        <v>349894.8200000003</v>
      </c>
    </row>
    <row r="52" spans="1:21" ht="23.25">
      <c r="A52" s="2" t="s">
        <v>43</v>
      </c>
      <c r="B52" s="29"/>
      <c r="C52" s="29"/>
      <c r="D52" s="29"/>
      <c r="E52" s="29">
        <v>4508230.5199999996</v>
      </c>
      <c r="M52" s="30"/>
      <c r="N52" s="26"/>
    </row>
    <row r="53" spans="1:21" ht="23.25">
      <c r="A53" s="2" t="s">
        <v>44</v>
      </c>
      <c r="B53" s="33"/>
      <c r="C53" s="33"/>
      <c r="D53" s="29"/>
      <c r="E53" s="29">
        <v>0</v>
      </c>
    </row>
    <row r="54" spans="1:21" ht="23.25">
      <c r="A54" s="2" t="s">
        <v>45</v>
      </c>
      <c r="B54" s="33"/>
      <c r="C54" s="33"/>
      <c r="D54" s="29"/>
      <c r="E54" s="29">
        <v>0</v>
      </c>
    </row>
    <row r="55" spans="1:21" s="36" customFormat="1" ht="23.25">
      <c r="A55" s="4" t="s">
        <v>46</v>
      </c>
      <c r="B55" s="28"/>
      <c r="C55" s="28">
        <v>14940972.99000001</v>
      </c>
      <c r="D55" s="28"/>
      <c r="E55" s="28">
        <v>14940972.99000001</v>
      </c>
      <c r="F55" s="34"/>
      <c r="G55" s="34"/>
      <c r="H55" s="34"/>
      <c r="I55" s="34"/>
      <c r="J55" s="34"/>
      <c r="K55" s="34"/>
      <c r="L55" s="34"/>
      <c r="M55" s="35"/>
      <c r="O55" s="35"/>
      <c r="Q55" s="34"/>
      <c r="U55" s="34"/>
    </row>
    <row r="56" spans="1:21" ht="23.25">
      <c r="A56" s="2" t="s">
        <v>47</v>
      </c>
      <c r="B56" s="29"/>
      <c r="C56" s="29"/>
      <c r="D56" s="29"/>
      <c r="E56" s="29">
        <v>464347502.19000012</v>
      </c>
      <c r="M56" s="30"/>
      <c r="O56" s="26"/>
    </row>
    <row r="57" spans="1:21" ht="23.25">
      <c r="A57" s="2" t="s">
        <v>48</v>
      </c>
      <c r="B57" s="29"/>
      <c r="C57" s="29"/>
      <c r="D57" s="29">
        <v>8792919.6500000004</v>
      </c>
      <c r="E57" s="29">
        <v>0</v>
      </c>
      <c r="M57" s="30"/>
      <c r="N57" s="26"/>
      <c r="O57" s="30"/>
    </row>
    <row r="58" spans="1:21" ht="23.25">
      <c r="A58" s="2" t="s">
        <v>49</v>
      </c>
      <c r="B58" s="29"/>
      <c r="C58" s="29"/>
      <c r="D58" s="29">
        <v>0</v>
      </c>
      <c r="E58" s="29">
        <v>0</v>
      </c>
      <c r="M58" s="30"/>
      <c r="N58" s="26"/>
    </row>
    <row r="59" spans="1:21" ht="24" thickBot="1">
      <c r="A59" s="2" t="s">
        <v>50</v>
      </c>
      <c r="B59" s="29"/>
      <c r="C59" s="29"/>
      <c r="D59" s="29"/>
      <c r="E59" s="29">
        <v>318052189.44</v>
      </c>
      <c r="M59" s="30"/>
      <c r="N59" s="26"/>
      <c r="Q59" s="37"/>
      <c r="S59" s="19"/>
    </row>
    <row r="60" spans="1:21" ht="24" thickTop="1">
      <c r="A60" s="2" t="s">
        <v>51</v>
      </c>
      <c r="B60" s="29"/>
      <c r="C60" s="29"/>
      <c r="D60" s="29">
        <v>0</v>
      </c>
      <c r="E60" s="29">
        <v>0</v>
      </c>
      <c r="S60" s="19"/>
    </row>
    <row r="61" spans="1:21" ht="23.25">
      <c r="A61" s="2" t="s">
        <v>52</v>
      </c>
      <c r="B61" s="29">
        <v>0</v>
      </c>
      <c r="C61" s="29"/>
      <c r="D61" s="29"/>
      <c r="E61" s="29"/>
      <c r="S61" s="19"/>
    </row>
    <row r="62" spans="1:21" ht="23.25">
      <c r="A62" s="2" t="s">
        <v>167</v>
      </c>
      <c r="B62" s="29">
        <v>0</v>
      </c>
      <c r="C62" s="29"/>
      <c r="D62" s="29"/>
      <c r="E62" s="29"/>
      <c r="S62" s="19"/>
    </row>
    <row r="63" spans="1:21" s="39" customFormat="1" ht="23.25">
      <c r="A63" s="5" t="s">
        <v>53</v>
      </c>
      <c r="B63" s="29">
        <v>39785500</v>
      </c>
      <c r="C63" s="38"/>
      <c r="D63" s="38"/>
      <c r="E63" s="38"/>
      <c r="U63" s="40"/>
    </row>
    <row r="64" spans="1:21" s="39" customFormat="1" ht="23.25">
      <c r="A64" s="5" t="s">
        <v>54</v>
      </c>
      <c r="B64" s="29">
        <v>289640</v>
      </c>
      <c r="C64" s="38"/>
      <c r="D64" s="38"/>
      <c r="E64" s="38"/>
      <c r="U64" s="40"/>
    </row>
    <row r="65" spans="1:21" s="39" customFormat="1" ht="23.25">
      <c r="A65" s="5" t="s">
        <v>55</v>
      </c>
      <c r="B65" s="29">
        <v>55700</v>
      </c>
      <c r="C65" s="38"/>
      <c r="D65" s="38"/>
      <c r="E65" s="38"/>
      <c r="U65" s="40"/>
    </row>
    <row r="66" spans="1:21" s="39" customFormat="1" ht="23.25">
      <c r="A66" s="5" t="s">
        <v>56</v>
      </c>
      <c r="B66" s="29">
        <v>14200</v>
      </c>
      <c r="C66" s="38"/>
      <c r="D66" s="38"/>
      <c r="E66" s="38"/>
      <c r="U66" s="40"/>
    </row>
    <row r="67" spans="1:21" s="39" customFormat="1" ht="23.25">
      <c r="A67" s="5" t="s">
        <v>57</v>
      </c>
      <c r="B67" s="29">
        <v>18800</v>
      </c>
      <c r="C67" s="38"/>
      <c r="D67" s="38"/>
      <c r="E67" s="38"/>
      <c r="U67" s="40"/>
    </row>
    <row r="68" spans="1:21" s="39" customFormat="1" ht="23.25">
      <c r="A68" s="5" t="s">
        <v>168</v>
      </c>
      <c r="B68" s="29">
        <v>2800</v>
      </c>
      <c r="C68" s="38"/>
      <c r="D68" s="38"/>
      <c r="E68" s="38"/>
      <c r="U68" s="40"/>
    </row>
    <row r="69" spans="1:21" s="39" customFormat="1" ht="23.25">
      <c r="A69" s="5" t="s">
        <v>58</v>
      </c>
      <c r="B69" s="29">
        <v>12900</v>
      </c>
      <c r="C69" s="38"/>
      <c r="D69" s="38"/>
      <c r="E69" s="38"/>
      <c r="U69" s="40"/>
    </row>
    <row r="70" spans="1:21" s="39" customFormat="1" ht="23.25">
      <c r="A70" s="5" t="s">
        <v>59</v>
      </c>
      <c r="B70" s="29">
        <v>32700</v>
      </c>
      <c r="C70" s="38"/>
      <c r="D70" s="38"/>
      <c r="E70" s="38"/>
      <c r="U70" s="40"/>
    </row>
    <row r="71" spans="1:21" s="39" customFormat="1" ht="23.25">
      <c r="A71" s="5" t="s">
        <v>169</v>
      </c>
      <c r="B71" s="29">
        <v>0</v>
      </c>
      <c r="C71" s="38"/>
      <c r="D71" s="38"/>
      <c r="E71" s="38"/>
      <c r="U71" s="40"/>
    </row>
    <row r="72" spans="1:21" s="39" customFormat="1" ht="23.25">
      <c r="A72" s="5" t="s">
        <v>60</v>
      </c>
      <c r="B72" s="29">
        <v>2000</v>
      </c>
      <c r="C72" s="38"/>
      <c r="D72" s="38"/>
      <c r="E72" s="38"/>
      <c r="U72" s="40"/>
    </row>
    <row r="73" spans="1:21" s="39" customFormat="1" ht="23.25">
      <c r="A73" s="5" t="s">
        <v>170</v>
      </c>
      <c r="B73" s="29">
        <v>0</v>
      </c>
      <c r="C73" s="38"/>
      <c r="D73" s="38"/>
      <c r="E73" s="38"/>
      <c r="U73" s="40"/>
    </row>
    <row r="74" spans="1:21" s="39" customFormat="1" ht="23.25">
      <c r="A74" s="5" t="s">
        <v>61</v>
      </c>
      <c r="B74" s="29">
        <v>2700</v>
      </c>
      <c r="C74" s="38"/>
      <c r="D74" s="38"/>
      <c r="E74" s="38"/>
      <c r="U74" s="40"/>
    </row>
    <row r="75" spans="1:21" s="39" customFormat="1" ht="23.25">
      <c r="A75" s="55" t="s">
        <v>200</v>
      </c>
      <c r="B75" s="29">
        <v>500</v>
      </c>
      <c r="C75" s="38"/>
      <c r="D75" s="38"/>
      <c r="E75" s="38"/>
      <c r="U75" s="40"/>
    </row>
    <row r="76" spans="1:21" s="39" customFormat="1" ht="23.25">
      <c r="A76" s="5" t="s">
        <v>171</v>
      </c>
      <c r="B76" s="29">
        <v>0</v>
      </c>
      <c r="C76" s="38"/>
      <c r="D76" s="38"/>
      <c r="E76" s="38"/>
      <c r="U76" s="40"/>
    </row>
    <row r="77" spans="1:21" s="39" customFormat="1" ht="23.25">
      <c r="A77" s="5" t="s">
        <v>62</v>
      </c>
      <c r="B77" s="29">
        <v>167200</v>
      </c>
      <c r="C77" s="38"/>
      <c r="D77" s="38"/>
      <c r="E77" s="38"/>
      <c r="U77" s="40"/>
    </row>
    <row r="78" spans="1:21" s="39" customFormat="1" ht="23.25">
      <c r="A78" s="5" t="s">
        <v>63</v>
      </c>
      <c r="B78" s="29">
        <v>862750</v>
      </c>
      <c r="C78" s="38"/>
      <c r="D78" s="38"/>
      <c r="E78" s="38"/>
      <c r="U78" s="40"/>
    </row>
    <row r="79" spans="1:21" s="39" customFormat="1" ht="23.25">
      <c r="A79" s="5" t="s">
        <v>64</v>
      </c>
      <c r="B79" s="29">
        <v>142600</v>
      </c>
      <c r="C79" s="38"/>
      <c r="D79" s="38"/>
      <c r="E79" s="38"/>
      <c r="U79" s="40"/>
    </row>
    <row r="80" spans="1:21" s="39" customFormat="1" ht="23.25">
      <c r="A80" s="5" t="s">
        <v>65</v>
      </c>
      <c r="B80" s="29">
        <v>172400</v>
      </c>
      <c r="C80" s="38"/>
      <c r="D80" s="38"/>
      <c r="E80" s="38"/>
      <c r="U80" s="40"/>
    </row>
    <row r="81" spans="1:21" s="39" customFormat="1" ht="23.25">
      <c r="A81" s="5" t="s">
        <v>66</v>
      </c>
      <c r="B81" s="29">
        <v>2570000</v>
      </c>
      <c r="C81" s="38"/>
      <c r="D81" s="38"/>
      <c r="E81" s="38"/>
      <c r="U81" s="40"/>
    </row>
    <row r="82" spans="1:21" s="39" customFormat="1" ht="23.25">
      <c r="A82" s="5" t="s">
        <v>67</v>
      </c>
      <c r="B82" s="29">
        <v>686400</v>
      </c>
      <c r="C82" s="38"/>
      <c r="D82" s="38"/>
      <c r="E82" s="38"/>
      <c r="U82" s="40"/>
    </row>
    <row r="83" spans="1:21" s="39" customFormat="1" ht="23.25">
      <c r="A83" s="5" t="s">
        <v>68</v>
      </c>
      <c r="B83" s="29">
        <v>260400</v>
      </c>
      <c r="C83" s="38"/>
      <c r="D83" s="38"/>
      <c r="E83" s="38"/>
      <c r="U83" s="40"/>
    </row>
    <row r="84" spans="1:21" s="39" customFormat="1" ht="23.25">
      <c r="A84" s="5" t="s">
        <v>69</v>
      </c>
      <c r="B84" s="29">
        <v>668000</v>
      </c>
      <c r="C84" s="38"/>
      <c r="D84" s="38"/>
      <c r="E84" s="38"/>
      <c r="U84" s="40"/>
    </row>
    <row r="85" spans="1:21" s="39" customFormat="1" ht="23.25">
      <c r="A85" s="5" t="s">
        <v>70</v>
      </c>
      <c r="B85" s="29">
        <v>0</v>
      </c>
      <c r="C85" s="38"/>
      <c r="D85" s="38"/>
      <c r="E85" s="38"/>
      <c r="U85" s="40"/>
    </row>
    <row r="86" spans="1:21" s="39" customFormat="1" ht="71.25" customHeight="1">
      <c r="A86" s="41" t="s">
        <v>172</v>
      </c>
      <c r="B86" s="29">
        <v>1549200</v>
      </c>
      <c r="C86" s="38"/>
      <c r="D86" s="38"/>
      <c r="E86" s="38"/>
      <c r="U86" s="40"/>
    </row>
    <row r="87" spans="1:21" s="39" customFormat="1" ht="71.25" customHeight="1">
      <c r="A87" s="42" t="s">
        <v>173</v>
      </c>
      <c r="B87" s="29">
        <v>58210</v>
      </c>
      <c r="C87" s="38"/>
      <c r="D87" s="38"/>
      <c r="E87" s="38"/>
      <c r="U87" s="40"/>
    </row>
    <row r="88" spans="1:21" s="39" customFormat="1" ht="71.25" customHeight="1">
      <c r="A88" s="42" t="s">
        <v>174</v>
      </c>
      <c r="B88" s="29">
        <v>294205</v>
      </c>
      <c r="C88" s="38"/>
      <c r="D88" s="38"/>
      <c r="E88" s="38"/>
      <c r="U88" s="40"/>
    </row>
    <row r="89" spans="1:21" s="39" customFormat="1" ht="71.25" customHeight="1">
      <c r="A89" s="42" t="s">
        <v>175</v>
      </c>
      <c r="B89" s="29">
        <v>0</v>
      </c>
      <c r="C89" s="38"/>
      <c r="D89" s="38"/>
      <c r="E89" s="38"/>
      <c r="U89" s="40"/>
    </row>
    <row r="90" spans="1:21" s="39" customFormat="1" ht="23.25">
      <c r="A90" s="5" t="s">
        <v>71</v>
      </c>
      <c r="B90" s="29">
        <v>85941.94</v>
      </c>
      <c r="C90" s="38"/>
      <c r="D90" s="38"/>
      <c r="E90" s="38"/>
      <c r="U90" s="40"/>
    </row>
    <row r="91" spans="1:21" s="39" customFormat="1" ht="23.25">
      <c r="A91" s="5" t="s">
        <v>72</v>
      </c>
      <c r="B91" s="29">
        <v>800</v>
      </c>
      <c r="C91" s="38"/>
      <c r="D91" s="38"/>
      <c r="E91" s="38"/>
      <c r="U91" s="40"/>
    </row>
    <row r="92" spans="1:21" s="39" customFormat="1" ht="23.25">
      <c r="A92" s="5" t="s">
        <v>73</v>
      </c>
      <c r="B92" s="29">
        <v>15000</v>
      </c>
      <c r="C92" s="38"/>
      <c r="D92" s="38"/>
      <c r="E92" s="38"/>
      <c r="U92" s="40"/>
    </row>
    <row r="93" spans="1:21" s="39" customFormat="1" ht="23.25">
      <c r="A93" s="5" t="s">
        <v>74</v>
      </c>
      <c r="B93" s="29">
        <v>89200</v>
      </c>
      <c r="C93" s="38"/>
      <c r="D93" s="38"/>
      <c r="E93" s="38"/>
      <c r="U93" s="40"/>
    </row>
    <row r="94" spans="1:21" s="39" customFormat="1" ht="23.25" hidden="1">
      <c r="A94" s="5"/>
      <c r="B94" s="29">
        <v>0</v>
      </c>
      <c r="C94" s="38"/>
      <c r="D94" s="38"/>
      <c r="E94" s="38"/>
      <c r="U94" s="40"/>
    </row>
    <row r="95" spans="1:21" s="39" customFormat="1" ht="23.25" hidden="1">
      <c r="A95" s="5"/>
      <c r="B95" s="29">
        <v>0</v>
      </c>
      <c r="C95" s="38"/>
      <c r="D95" s="38"/>
      <c r="E95" s="38"/>
      <c r="U95" s="40"/>
    </row>
    <row r="96" spans="1:21" s="39" customFormat="1" ht="23.25" hidden="1">
      <c r="A96" s="5"/>
      <c r="B96" s="29">
        <v>0</v>
      </c>
      <c r="C96" s="38"/>
      <c r="D96" s="38"/>
      <c r="E96" s="38"/>
      <c r="U96" s="40"/>
    </row>
    <row r="97" spans="1:21" s="39" customFormat="1" ht="23.25" hidden="1">
      <c r="A97" s="5"/>
      <c r="B97" s="29">
        <v>0</v>
      </c>
      <c r="C97" s="38"/>
      <c r="D97" s="38"/>
      <c r="E97" s="38"/>
      <c r="U97" s="40"/>
    </row>
    <row r="98" spans="1:21" s="39" customFormat="1" ht="23.25" hidden="1">
      <c r="A98" s="5"/>
      <c r="B98" s="29">
        <v>0</v>
      </c>
      <c r="C98" s="38"/>
      <c r="D98" s="38"/>
      <c r="E98" s="38"/>
      <c r="U98" s="40"/>
    </row>
    <row r="99" spans="1:21" s="39" customFormat="1" ht="23.25" hidden="1">
      <c r="A99" s="5"/>
      <c r="B99" s="29">
        <v>0</v>
      </c>
      <c r="C99" s="38"/>
      <c r="D99" s="38"/>
      <c r="E99" s="38"/>
      <c r="U99" s="40"/>
    </row>
    <row r="100" spans="1:21" s="39" customFormat="1" ht="23.25" hidden="1">
      <c r="A100" s="5"/>
      <c r="B100" s="29">
        <v>0</v>
      </c>
      <c r="C100" s="38"/>
      <c r="D100" s="38"/>
      <c r="E100" s="38"/>
      <c r="U100" s="40"/>
    </row>
    <row r="101" spans="1:21" s="39" customFormat="1" ht="23.25" hidden="1">
      <c r="A101" s="5"/>
      <c r="B101" s="29">
        <v>0</v>
      </c>
      <c r="C101" s="38"/>
      <c r="D101" s="38"/>
      <c r="E101" s="38"/>
      <c r="U101" s="40"/>
    </row>
    <row r="102" spans="1:21" s="39" customFormat="1" ht="23.25" hidden="1">
      <c r="A102" s="5"/>
      <c r="B102" s="29">
        <v>0</v>
      </c>
      <c r="C102" s="38"/>
      <c r="D102" s="38"/>
      <c r="E102" s="38"/>
      <c r="U102" s="40"/>
    </row>
    <row r="103" spans="1:21" s="39" customFormat="1" ht="23.25" hidden="1">
      <c r="A103" s="5"/>
      <c r="B103" s="29">
        <v>0</v>
      </c>
      <c r="C103" s="38"/>
      <c r="D103" s="38"/>
      <c r="E103" s="38"/>
      <c r="U103" s="40"/>
    </row>
    <row r="104" spans="1:21" ht="24" thickBot="1">
      <c r="A104" s="2" t="s">
        <v>75</v>
      </c>
      <c r="B104" s="29">
        <v>0</v>
      </c>
      <c r="C104" s="29"/>
      <c r="D104" s="29"/>
      <c r="E104" s="29"/>
      <c r="M104" s="30"/>
      <c r="N104" s="26"/>
      <c r="S104" s="37"/>
    </row>
    <row r="105" spans="1:21" ht="24" thickTop="1">
      <c r="A105" s="2" t="s">
        <v>76</v>
      </c>
      <c r="B105" s="29">
        <v>300</v>
      </c>
      <c r="C105" s="29"/>
      <c r="D105" s="29"/>
      <c r="E105" s="29"/>
      <c r="M105" s="30"/>
      <c r="N105" s="26"/>
    </row>
    <row r="106" spans="1:21" ht="23.25">
      <c r="A106" s="2" t="s">
        <v>77</v>
      </c>
      <c r="B106" s="29">
        <v>0</v>
      </c>
      <c r="C106" s="29"/>
      <c r="D106" s="29"/>
      <c r="E106" s="29"/>
      <c r="N106" s="26"/>
    </row>
    <row r="107" spans="1:21" ht="23.25">
      <c r="A107" s="2" t="s">
        <v>78</v>
      </c>
      <c r="B107" s="29">
        <v>2950875</v>
      </c>
      <c r="C107" s="29"/>
      <c r="D107" s="29"/>
      <c r="E107" s="29"/>
      <c r="M107" s="30"/>
      <c r="N107" s="26"/>
    </row>
    <row r="108" spans="1:21" ht="23.25">
      <c r="A108" s="2" t="s">
        <v>79</v>
      </c>
      <c r="B108" s="29">
        <v>0</v>
      </c>
      <c r="C108" s="29"/>
      <c r="D108" s="29"/>
      <c r="E108" s="29"/>
      <c r="M108" s="30"/>
      <c r="N108" s="26"/>
    </row>
    <row r="109" spans="1:21" ht="23.25">
      <c r="A109" s="2" t="s">
        <v>80</v>
      </c>
      <c r="B109" s="29">
        <v>720625</v>
      </c>
      <c r="C109" s="29"/>
      <c r="D109" s="29"/>
      <c r="E109" s="29"/>
      <c r="M109" s="30"/>
      <c r="N109" s="26"/>
    </row>
    <row r="110" spans="1:21" ht="23.25">
      <c r="A110" s="2" t="s">
        <v>81</v>
      </c>
      <c r="B110" s="29">
        <v>25053653.289999999</v>
      </c>
      <c r="C110" s="29"/>
      <c r="D110" s="29"/>
      <c r="E110" s="29"/>
      <c r="M110" s="30"/>
      <c r="N110" s="26"/>
    </row>
    <row r="111" spans="1:21" ht="23.25">
      <c r="A111" s="2" t="s">
        <v>82</v>
      </c>
      <c r="B111" s="29">
        <v>0</v>
      </c>
      <c r="C111" s="29"/>
      <c r="D111" s="29"/>
      <c r="E111" s="29"/>
      <c r="N111" s="26"/>
    </row>
    <row r="112" spans="1:21" ht="23.25">
      <c r="A112" s="2" t="s">
        <v>83</v>
      </c>
      <c r="B112" s="29">
        <v>93025</v>
      </c>
      <c r="C112" s="29"/>
      <c r="D112" s="29"/>
      <c r="E112" s="29"/>
      <c r="M112" s="30"/>
      <c r="N112" s="26"/>
    </row>
    <row r="113" spans="1:14" ht="23.25">
      <c r="A113" s="2" t="s">
        <v>84</v>
      </c>
      <c r="B113" s="29">
        <v>0</v>
      </c>
      <c r="C113" s="29"/>
      <c r="D113" s="29"/>
      <c r="E113" s="29"/>
      <c r="N113" s="26"/>
    </row>
    <row r="114" spans="1:14" ht="23.25">
      <c r="A114" s="2" t="s">
        <v>85</v>
      </c>
      <c r="B114" s="29">
        <v>0</v>
      </c>
      <c r="C114" s="29"/>
      <c r="D114" s="29"/>
      <c r="E114" s="29"/>
      <c r="N114" s="26"/>
    </row>
    <row r="115" spans="1:14" ht="23.25">
      <c r="A115" s="2" t="s">
        <v>176</v>
      </c>
      <c r="B115" s="29">
        <v>1320</v>
      </c>
      <c r="C115" s="29"/>
      <c r="D115" s="29"/>
      <c r="E115" s="29"/>
      <c r="N115" s="26"/>
    </row>
    <row r="116" spans="1:14" ht="23.25">
      <c r="A116" s="2" t="s">
        <v>177</v>
      </c>
      <c r="B116" s="29">
        <v>0</v>
      </c>
      <c r="C116" s="29"/>
      <c r="D116" s="29"/>
      <c r="E116" s="29"/>
      <c r="N116" s="26"/>
    </row>
    <row r="117" spans="1:14" ht="23.25">
      <c r="A117" s="2" t="s">
        <v>178</v>
      </c>
      <c r="B117" s="29">
        <v>0</v>
      </c>
      <c r="C117" s="29"/>
      <c r="D117" s="29"/>
      <c r="E117" s="29"/>
      <c r="N117" s="26"/>
    </row>
    <row r="118" spans="1:14" ht="23.25">
      <c r="A118" s="2" t="s">
        <v>86</v>
      </c>
      <c r="B118" s="29">
        <v>0</v>
      </c>
      <c r="C118" s="29"/>
      <c r="D118" s="29"/>
      <c r="E118" s="29"/>
      <c r="M118" s="30"/>
      <c r="N118" s="26"/>
    </row>
    <row r="119" spans="1:14" ht="23.25">
      <c r="A119" s="2" t="s">
        <v>87</v>
      </c>
      <c r="B119" s="29">
        <v>25511515</v>
      </c>
      <c r="C119" s="29"/>
      <c r="D119" s="29"/>
      <c r="E119" s="29"/>
    </row>
    <row r="120" spans="1:14" ht="23.25">
      <c r="A120" s="2" t="s">
        <v>88</v>
      </c>
      <c r="B120" s="29">
        <v>64226.74</v>
      </c>
      <c r="C120" s="29"/>
      <c r="D120" s="29"/>
      <c r="E120" s="29"/>
      <c r="M120" s="30"/>
      <c r="N120" s="26"/>
    </row>
    <row r="121" spans="1:14" ht="23.25">
      <c r="A121" s="5" t="s">
        <v>179</v>
      </c>
      <c r="B121" s="29">
        <v>0</v>
      </c>
      <c r="C121" s="29"/>
      <c r="D121" s="29"/>
      <c r="E121" s="29"/>
      <c r="M121" s="30"/>
      <c r="N121" s="26"/>
    </row>
    <row r="122" spans="1:14" ht="23.25">
      <c r="A122" s="2" t="s">
        <v>89</v>
      </c>
      <c r="B122" s="29">
        <v>0</v>
      </c>
      <c r="C122" s="29"/>
      <c r="D122" s="29"/>
      <c r="E122" s="29"/>
      <c r="M122" s="30"/>
      <c r="N122" s="26"/>
    </row>
    <row r="123" spans="1:14" ht="23.25">
      <c r="A123" s="5" t="s">
        <v>180</v>
      </c>
      <c r="B123" s="29">
        <v>36542</v>
      </c>
      <c r="C123" s="29"/>
      <c r="D123" s="29"/>
      <c r="E123" s="29"/>
      <c r="M123" s="30"/>
      <c r="N123" s="26"/>
    </row>
    <row r="124" spans="1:14" ht="23.25">
      <c r="A124" s="5" t="s">
        <v>90</v>
      </c>
      <c r="B124" s="29">
        <v>0</v>
      </c>
      <c r="C124" s="29"/>
      <c r="D124" s="29"/>
      <c r="E124" s="29"/>
      <c r="M124" s="30"/>
      <c r="N124" s="26"/>
    </row>
    <row r="125" spans="1:14" ht="23.25">
      <c r="A125" s="2" t="s">
        <v>91</v>
      </c>
      <c r="B125" s="29"/>
      <c r="C125" s="29">
        <v>330000</v>
      </c>
      <c r="D125" s="29"/>
      <c r="E125" s="29"/>
      <c r="M125" s="30"/>
      <c r="N125" s="26"/>
    </row>
    <row r="126" spans="1:14" ht="23.25">
      <c r="A126" s="2" t="s">
        <v>92</v>
      </c>
      <c r="B126" s="29"/>
      <c r="C126" s="29">
        <v>149160</v>
      </c>
      <c r="D126" s="29"/>
      <c r="E126" s="29"/>
      <c r="M126" s="30"/>
      <c r="N126" s="26"/>
    </row>
    <row r="127" spans="1:14" ht="23.25">
      <c r="A127" s="2" t="s">
        <v>181</v>
      </c>
      <c r="B127" s="29"/>
      <c r="C127" s="29">
        <v>1076648.3899999999</v>
      </c>
      <c r="D127" s="29"/>
      <c r="E127" s="29"/>
      <c r="M127" s="30"/>
      <c r="N127" s="26"/>
    </row>
    <row r="128" spans="1:14" ht="23.25">
      <c r="A128" s="2" t="s">
        <v>93</v>
      </c>
      <c r="B128" s="29"/>
      <c r="C128" s="29">
        <v>2988980</v>
      </c>
      <c r="D128" s="29"/>
      <c r="E128" s="29"/>
      <c r="M128" s="30"/>
      <c r="N128" s="26"/>
    </row>
    <row r="129" spans="1:14" ht="23.25">
      <c r="A129" s="2" t="s">
        <v>94</v>
      </c>
      <c r="B129" s="29"/>
      <c r="C129" s="29">
        <v>2944450</v>
      </c>
      <c r="D129" s="29"/>
      <c r="E129" s="29"/>
      <c r="M129" s="30"/>
      <c r="N129" s="26"/>
    </row>
    <row r="130" spans="1:14" ht="23.25">
      <c r="A130" s="2" t="s">
        <v>95</v>
      </c>
      <c r="B130" s="29"/>
      <c r="C130" s="29">
        <v>195185.48</v>
      </c>
      <c r="D130" s="29"/>
      <c r="E130" s="29"/>
      <c r="M130" s="30"/>
      <c r="N130" s="26"/>
    </row>
    <row r="131" spans="1:14" ht="23.25">
      <c r="A131" s="2" t="s">
        <v>96</v>
      </c>
      <c r="B131" s="29"/>
      <c r="C131" s="29">
        <v>20915483.870000001</v>
      </c>
      <c r="D131" s="29"/>
      <c r="E131" s="29"/>
      <c r="M131" s="30"/>
      <c r="N131" s="26"/>
    </row>
    <row r="132" spans="1:14" ht="23.25">
      <c r="A132" s="2" t="s">
        <v>97</v>
      </c>
      <c r="B132" s="29"/>
      <c r="C132" s="29">
        <v>0</v>
      </c>
      <c r="D132" s="29"/>
      <c r="E132" s="29"/>
      <c r="N132" s="26"/>
    </row>
    <row r="133" spans="1:14" ht="23.25">
      <c r="A133" s="2" t="s">
        <v>98</v>
      </c>
      <c r="B133" s="29"/>
      <c r="C133" s="29">
        <v>698064</v>
      </c>
      <c r="D133" s="29"/>
      <c r="E133" s="29"/>
      <c r="M133" s="30"/>
      <c r="N133" s="26"/>
    </row>
    <row r="134" spans="1:14" ht="23.25">
      <c r="A134" s="2" t="s">
        <v>99</v>
      </c>
      <c r="B134" s="29"/>
      <c r="C134" s="29">
        <v>176000</v>
      </c>
      <c r="D134" s="29"/>
      <c r="E134" s="29"/>
      <c r="M134" s="30"/>
      <c r="N134" s="26"/>
    </row>
    <row r="135" spans="1:14" ht="46.5">
      <c r="A135" s="3" t="s">
        <v>182</v>
      </c>
      <c r="B135" s="29"/>
      <c r="C135" s="29">
        <v>537783</v>
      </c>
      <c r="D135" s="29"/>
      <c r="E135" s="29"/>
      <c r="M135" s="30"/>
      <c r="N135" s="26"/>
    </row>
    <row r="136" spans="1:14" ht="23.25">
      <c r="A136" s="3" t="s">
        <v>183</v>
      </c>
      <c r="B136" s="29"/>
      <c r="C136" s="29">
        <v>1174825.3600000001</v>
      </c>
      <c r="D136" s="29"/>
      <c r="E136" s="29"/>
      <c r="M136" s="30"/>
      <c r="N136" s="26"/>
    </row>
    <row r="137" spans="1:14" ht="23.25">
      <c r="A137" s="3" t="s">
        <v>184</v>
      </c>
      <c r="B137" s="29"/>
      <c r="C137" s="29">
        <v>125520</v>
      </c>
      <c r="D137" s="29"/>
      <c r="E137" s="29"/>
      <c r="M137" s="30"/>
      <c r="N137" s="26"/>
    </row>
    <row r="138" spans="1:14" ht="23.25">
      <c r="A138" s="2" t="s">
        <v>100</v>
      </c>
      <c r="B138" s="29"/>
      <c r="C138" s="29">
        <v>0</v>
      </c>
      <c r="D138" s="29"/>
      <c r="E138" s="29"/>
      <c r="M138" s="30"/>
      <c r="N138" s="26"/>
    </row>
    <row r="139" spans="1:14" ht="23.25">
      <c r="A139" s="2" t="s">
        <v>101</v>
      </c>
      <c r="B139" s="29"/>
      <c r="C139" s="29">
        <v>0</v>
      </c>
      <c r="D139" s="29"/>
      <c r="E139" s="29"/>
      <c r="M139" s="30"/>
      <c r="N139" s="26"/>
    </row>
    <row r="140" spans="1:14" ht="23.25">
      <c r="A140" s="2" t="s">
        <v>102</v>
      </c>
      <c r="B140" s="29"/>
      <c r="C140" s="29">
        <v>0</v>
      </c>
      <c r="D140" s="29"/>
      <c r="E140" s="29"/>
      <c r="N140" s="26"/>
    </row>
    <row r="141" spans="1:14" ht="23.25">
      <c r="A141" s="2" t="s">
        <v>103</v>
      </c>
      <c r="B141" s="29"/>
      <c r="C141" s="29">
        <v>81200</v>
      </c>
      <c r="D141" s="29"/>
      <c r="E141" s="29"/>
      <c r="M141" s="30"/>
      <c r="N141" s="26"/>
    </row>
    <row r="142" spans="1:14" ht="23.25">
      <c r="A142" s="2" t="s">
        <v>104</v>
      </c>
      <c r="B142" s="29"/>
      <c r="C142" s="29">
        <v>11825</v>
      </c>
      <c r="D142" s="29"/>
      <c r="E142" s="29"/>
      <c r="M142" s="30"/>
      <c r="N142" s="26"/>
    </row>
    <row r="143" spans="1:14" ht="23.25">
      <c r="A143" s="2" t="s">
        <v>105</v>
      </c>
      <c r="B143" s="29"/>
      <c r="C143" s="29">
        <v>0</v>
      </c>
      <c r="D143" s="29"/>
      <c r="E143" s="29"/>
      <c r="N143" s="26"/>
    </row>
    <row r="144" spans="1:14" ht="23.25">
      <c r="A144" s="2" t="s">
        <v>185</v>
      </c>
      <c r="B144" s="29"/>
      <c r="C144" s="29">
        <v>0</v>
      </c>
      <c r="D144" s="29"/>
      <c r="E144" s="29"/>
      <c r="N144" s="26"/>
    </row>
    <row r="145" spans="1:14" ht="23.25">
      <c r="A145" s="2" t="s">
        <v>106</v>
      </c>
      <c r="B145" s="29"/>
      <c r="C145" s="29">
        <v>594092</v>
      </c>
      <c r="D145" s="29"/>
      <c r="E145" s="29"/>
      <c r="M145" s="30"/>
      <c r="N145" s="26"/>
    </row>
    <row r="146" spans="1:14" ht="23.25">
      <c r="A146" s="2" t="s">
        <v>107</v>
      </c>
      <c r="B146" s="29"/>
      <c r="C146" s="29">
        <v>8520</v>
      </c>
      <c r="D146" s="29"/>
      <c r="E146" s="29"/>
      <c r="N146" s="26"/>
    </row>
    <row r="147" spans="1:14" ht="23.25">
      <c r="A147" s="2" t="s">
        <v>108</v>
      </c>
      <c r="B147" s="29"/>
      <c r="C147" s="29">
        <v>92900</v>
      </c>
      <c r="D147" s="29"/>
      <c r="E147" s="29"/>
      <c r="M147" s="30"/>
      <c r="N147" s="26"/>
    </row>
    <row r="148" spans="1:14" ht="23.25">
      <c r="A148" s="2" t="s">
        <v>109</v>
      </c>
      <c r="B148" s="29"/>
      <c r="C148" s="29">
        <v>62750</v>
      </c>
      <c r="D148" s="29"/>
      <c r="E148" s="29"/>
      <c r="M148" s="30"/>
      <c r="N148" s="26"/>
    </row>
    <row r="149" spans="1:14" ht="23.25">
      <c r="A149" s="2" t="s">
        <v>110</v>
      </c>
      <c r="B149" s="29"/>
      <c r="C149" s="29">
        <v>195928.3</v>
      </c>
      <c r="D149" s="29"/>
      <c r="E149" s="29"/>
      <c r="M149" s="30"/>
      <c r="N149" s="26"/>
    </row>
    <row r="150" spans="1:14" ht="23.25">
      <c r="A150" s="2" t="s">
        <v>111</v>
      </c>
      <c r="B150" s="29"/>
      <c r="C150" s="29">
        <v>0</v>
      </c>
      <c r="D150" s="29"/>
      <c r="E150" s="29"/>
      <c r="N150" s="26"/>
    </row>
    <row r="151" spans="1:14" ht="23.25">
      <c r="A151" s="2" t="s">
        <v>112</v>
      </c>
      <c r="B151" s="29"/>
      <c r="C151" s="29">
        <v>0</v>
      </c>
      <c r="D151" s="29"/>
      <c r="E151" s="29"/>
      <c r="N151" s="26"/>
    </row>
    <row r="152" spans="1:14" ht="43.5">
      <c r="A152" s="6" t="s">
        <v>113</v>
      </c>
      <c r="B152" s="13"/>
      <c r="C152" s="29">
        <v>0</v>
      </c>
      <c r="D152" s="13"/>
      <c r="E152" s="13"/>
      <c r="N152" s="26"/>
    </row>
    <row r="153" spans="1:14" ht="23.25">
      <c r="A153" s="2" t="s">
        <v>114</v>
      </c>
      <c r="B153" s="29"/>
      <c r="C153" s="29">
        <v>1286935.75</v>
      </c>
      <c r="D153" s="29"/>
      <c r="E153" s="29"/>
      <c r="M153" s="30"/>
      <c r="N153" s="26"/>
    </row>
    <row r="154" spans="1:14" ht="23.25">
      <c r="A154" s="2" t="s">
        <v>115</v>
      </c>
      <c r="B154" s="29"/>
      <c r="C154" s="29">
        <v>588100.12</v>
      </c>
      <c r="D154" s="29"/>
      <c r="E154" s="29"/>
      <c r="M154" s="30"/>
      <c r="N154" s="26"/>
    </row>
    <row r="155" spans="1:14" ht="23.25">
      <c r="A155" s="2" t="s">
        <v>116</v>
      </c>
      <c r="B155" s="29"/>
      <c r="C155" s="29">
        <v>84160</v>
      </c>
      <c r="D155" s="29"/>
      <c r="E155" s="29"/>
      <c r="M155" s="30"/>
      <c r="N155" s="26"/>
    </row>
    <row r="156" spans="1:14" ht="23.25">
      <c r="A156" s="2" t="s">
        <v>117</v>
      </c>
      <c r="B156" s="29"/>
      <c r="C156" s="29">
        <v>576860.73</v>
      </c>
      <c r="D156" s="29"/>
      <c r="E156" s="29"/>
      <c r="M156" s="30"/>
      <c r="N156" s="26"/>
    </row>
    <row r="157" spans="1:14" ht="23.25">
      <c r="A157" s="2" t="s">
        <v>118</v>
      </c>
      <c r="B157" s="29"/>
      <c r="C157" s="29">
        <v>0</v>
      </c>
      <c r="D157" s="29"/>
      <c r="E157" s="29"/>
      <c r="N157" s="26"/>
    </row>
    <row r="158" spans="1:14" ht="23.25">
      <c r="A158" s="2" t="s">
        <v>119</v>
      </c>
      <c r="B158" s="29">
        <v>0</v>
      </c>
      <c r="C158" s="29">
        <v>1834412.1600000001</v>
      </c>
      <c r="D158" s="29"/>
      <c r="E158" s="29"/>
      <c r="M158" s="30"/>
      <c r="N158" s="26"/>
    </row>
    <row r="159" spans="1:14" ht="23.25">
      <c r="A159" s="2" t="s">
        <v>120</v>
      </c>
      <c r="B159" s="29"/>
      <c r="C159" s="29">
        <v>67907.27</v>
      </c>
      <c r="D159" s="29"/>
      <c r="E159" s="29"/>
      <c r="M159" s="30"/>
      <c r="N159" s="26"/>
    </row>
    <row r="160" spans="1:14" ht="23.25">
      <c r="A160" s="2" t="s">
        <v>121</v>
      </c>
      <c r="B160" s="29">
        <v>0</v>
      </c>
      <c r="C160" s="29">
        <v>25632.07</v>
      </c>
      <c r="D160" s="29"/>
      <c r="E160" s="29"/>
      <c r="M160" s="30"/>
      <c r="N160" s="26"/>
    </row>
    <row r="161" spans="1:14" ht="23.25">
      <c r="A161" s="2" t="s">
        <v>122</v>
      </c>
      <c r="B161" s="29"/>
      <c r="C161" s="29">
        <v>0</v>
      </c>
      <c r="D161" s="29"/>
      <c r="E161" s="29"/>
      <c r="N161" s="26"/>
    </row>
    <row r="162" spans="1:14" ht="23.25">
      <c r="A162" s="2" t="s">
        <v>123</v>
      </c>
      <c r="B162" s="29">
        <v>0</v>
      </c>
      <c r="C162" s="29">
        <v>42528</v>
      </c>
      <c r="D162" s="29"/>
      <c r="E162" s="29"/>
      <c r="M162" s="30"/>
      <c r="N162" s="26"/>
    </row>
    <row r="163" spans="1:14" ht="23.25">
      <c r="A163" s="2" t="s">
        <v>124</v>
      </c>
      <c r="B163" s="29"/>
      <c r="C163" s="29">
        <v>0</v>
      </c>
      <c r="D163" s="29"/>
      <c r="E163" s="29"/>
      <c r="M163" s="30"/>
      <c r="N163" s="26"/>
    </row>
    <row r="164" spans="1:14" ht="23.25">
      <c r="A164" s="2" t="s">
        <v>125</v>
      </c>
      <c r="B164" s="29"/>
      <c r="C164" s="29">
        <v>0</v>
      </c>
      <c r="D164" s="29"/>
      <c r="E164" s="29"/>
      <c r="N164" s="26"/>
    </row>
    <row r="165" spans="1:14" ht="23.25">
      <c r="A165" s="2" t="s">
        <v>126</v>
      </c>
      <c r="B165" s="29"/>
      <c r="C165" s="29">
        <v>4032.19</v>
      </c>
      <c r="D165" s="29"/>
      <c r="E165" s="29"/>
      <c r="M165" s="30"/>
      <c r="N165" s="26"/>
    </row>
    <row r="166" spans="1:14" ht="23.25">
      <c r="A166" s="2" t="s">
        <v>127</v>
      </c>
      <c r="B166" s="29"/>
      <c r="C166" s="29">
        <v>44800</v>
      </c>
      <c r="D166" s="29"/>
      <c r="E166" s="29"/>
      <c r="M166" s="30"/>
      <c r="N166" s="26"/>
    </row>
    <row r="167" spans="1:14" ht="23.25">
      <c r="A167" s="2" t="s">
        <v>128</v>
      </c>
      <c r="B167" s="29"/>
      <c r="C167" s="29">
        <v>0</v>
      </c>
      <c r="D167" s="29"/>
      <c r="E167" s="29"/>
      <c r="N167" s="26"/>
    </row>
    <row r="168" spans="1:14" ht="23.25">
      <c r="A168" s="2" t="s">
        <v>129</v>
      </c>
      <c r="B168" s="29"/>
      <c r="C168" s="29">
        <v>88800</v>
      </c>
      <c r="D168" s="29"/>
      <c r="E168" s="29"/>
      <c r="N168" s="26"/>
    </row>
    <row r="169" spans="1:14" ht="23.25">
      <c r="A169" s="2" t="s">
        <v>130</v>
      </c>
      <c r="B169" s="29"/>
      <c r="C169" s="29">
        <v>0</v>
      </c>
      <c r="D169" s="29"/>
      <c r="E169" s="29"/>
      <c r="N169" s="26"/>
    </row>
    <row r="170" spans="1:14" ht="23.25">
      <c r="A170" s="2" t="s">
        <v>131</v>
      </c>
      <c r="B170" s="29"/>
      <c r="C170" s="29">
        <v>73700</v>
      </c>
      <c r="D170" s="29"/>
      <c r="E170" s="29"/>
      <c r="M170" s="30"/>
      <c r="N170" s="26"/>
    </row>
    <row r="171" spans="1:14" ht="23.25">
      <c r="A171" s="2" t="s">
        <v>132</v>
      </c>
      <c r="B171" s="29"/>
      <c r="C171" s="29">
        <v>555612.9</v>
      </c>
      <c r="D171" s="29"/>
      <c r="E171" s="29"/>
      <c r="M171" s="30"/>
      <c r="N171" s="26"/>
    </row>
    <row r="172" spans="1:14" ht="23.25">
      <c r="A172" s="2" t="s">
        <v>133</v>
      </c>
      <c r="B172" s="29"/>
      <c r="C172" s="29">
        <v>4259730</v>
      </c>
      <c r="D172" s="29"/>
      <c r="E172" s="29"/>
      <c r="M172" s="30"/>
      <c r="N172" s="26"/>
    </row>
    <row r="173" spans="1:14" ht="23.25">
      <c r="A173" s="2" t="s">
        <v>134</v>
      </c>
      <c r="B173" s="29"/>
      <c r="C173" s="29">
        <v>0</v>
      </c>
      <c r="D173" s="29"/>
      <c r="E173" s="29"/>
      <c r="N173" s="26"/>
    </row>
    <row r="174" spans="1:14" ht="23.25">
      <c r="A174" s="2" t="s">
        <v>135</v>
      </c>
      <c r="B174" s="29"/>
      <c r="C174" s="29">
        <v>0</v>
      </c>
      <c r="D174" s="29"/>
      <c r="E174" s="29"/>
      <c r="N174" s="26"/>
    </row>
    <row r="175" spans="1:14" ht="23.25">
      <c r="A175" s="2" t="s">
        <v>136</v>
      </c>
      <c r="B175" s="29"/>
      <c r="C175" s="29">
        <v>0</v>
      </c>
      <c r="D175" s="29"/>
      <c r="E175" s="29"/>
      <c r="N175" s="26"/>
    </row>
    <row r="176" spans="1:14" ht="23.25">
      <c r="A176" s="2" t="s">
        <v>137</v>
      </c>
      <c r="B176" s="29"/>
      <c r="C176" s="29">
        <v>0</v>
      </c>
      <c r="D176" s="29"/>
      <c r="E176" s="29"/>
      <c r="N176" s="26"/>
    </row>
    <row r="177" spans="1:18" ht="23.25">
      <c r="A177" s="2" t="s">
        <v>138</v>
      </c>
      <c r="B177" s="29"/>
      <c r="C177" s="29">
        <v>0</v>
      </c>
      <c r="D177" s="29"/>
      <c r="E177" s="29"/>
      <c r="N177" s="26"/>
    </row>
    <row r="178" spans="1:18" ht="23.25">
      <c r="A178" s="2" t="s">
        <v>139</v>
      </c>
      <c r="B178" s="29"/>
      <c r="C178" s="29">
        <v>136046</v>
      </c>
      <c r="D178" s="29"/>
      <c r="E178" s="29"/>
      <c r="M178" s="30"/>
      <c r="N178" s="26"/>
    </row>
    <row r="179" spans="1:18" ht="23.25">
      <c r="A179" s="2" t="s">
        <v>140</v>
      </c>
      <c r="B179" s="29"/>
      <c r="C179" s="29">
        <v>0</v>
      </c>
      <c r="D179" s="29"/>
      <c r="E179" s="29"/>
      <c r="N179" s="26"/>
    </row>
    <row r="180" spans="1:18" ht="23.25">
      <c r="A180" s="2" t="s">
        <v>141</v>
      </c>
      <c r="B180" s="29"/>
      <c r="C180" s="29">
        <v>300</v>
      </c>
      <c r="D180" s="29"/>
      <c r="E180" s="29"/>
      <c r="M180" s="30"/>
      <c r="N180" s="26"/>
    </row>
    <row r="181" spans="1:18" ht="23.25">
      <c r="A181" s="2" t="s">
        <v>142</v>
      </c>
      <c r="B181" s="29"/>
      <c r="C181" s="29">
        <v>0</v>
      </c>
      <c r="D181" s="29"/>
      <c r="E181" s="29"/>
      <c r="N181" s="26"/>
    </row>
    <row r="182" spans="1:18" ht="23.25">
      <c r="A182" s="7" t="s">
        <v>143</v>
      </c>
      <c r="B182" s="29"/>
      <c r="C182" s="29">
        <v>0</v>
      </c>
      <c r="D182" s="29"/>
      <c r="E182" s="29"/>
      <c r="N182" s="26"/>
    </row>
    <row r="183" spans="1:18" ht="23.25">
      <c r="A183" s="2" t="s">
        <v>144</v>
      </c>
      <c r="B183" s="29"/>
      <c r="C183" s="29">
        <v>0</v>
      </c>
      <c r="D183" s="29"/>
      <c r="E183" s="29"/>
      <c r="N183" s="26"/>
    </row>
    <row r="184" spans="1:18" ht="23.25">
      <c r="A184" s="8" t="s">
        <v>145</v>
      </c>
      <c r="B184" s="29"/>
      <c r="C184" s="29">
        <v>0</v>
      </c>
      <c r="D184" s="29"/>
      <c r="E184" s="29"/>
      <c r="N184" s="26"/>
    </row>
    <row r="185" spans="1:18" ht="23.25">
      <c r="A185" s="8" t="s">
        <v>146</v>
      </c>
      <c r="B185" s="29"/>
      <c r="C185" s="29">
        <v>0</v>
      </c>
      <c r="D185" s="29"/>
      <c r="E185" s="29"/>
      <c r="N185" s="26"/>
    </row>
    <row r="186" spans="1:18" ht="23.25">
      <c r="A186" s="2" t="s">
        <v>147</v>
      </c>
      <c r="B186" s="29"/>
      <c r="C186" s="29">
        <v>0</v>
      </c>
      <c r="D186" s="29"/>
      <c r="E186" s="29"/>
      <c r="M186" s="30"/>
      <c r="N186" s="26"/>
      <c r="O186" s="19"/>
      <c r="P186" s="26"/>
      <c r="R186" s="26"/>
    </row>
    <row r="187" spans="1:18" ht="23.25">
      <c r="A187" s="2" t="s">
        <v>148</v>
      </c>
      <c r="B187" s="29"/>
      <c r="C187" s="29">
        <v>0</v>
      </c>
      <c r="D187" s="29"/>
      <c r="E187" s="29"/>
      <c r="M187" s="30"/>
      <c r="N187" s="26"/>
      <c r="O187" s="19"/>
      <c r="P187" s="26"/>
    </row>
    <row r="188" spans="1:18" ht="46.5">
      <c r="A188" s="3" t="s">
        <v>149</v>
      </c>
      <c r="B188" s="29"/>
      <c r="C188" s="29">
        <v>0</v>
      </c>
      <c r="D188" s="29"/>
      <c r="E188" s="29"/>
      <c r="M188" s="30"/>
      <c r="N188" s="26"/>
      <c r="O188" s="26"/>
    </row>
    <row r="189" spans="1:18" ht="46.5">
      <c r="A189" s="3" t="s">
        <v>186</v>
      </c>
      <c r="B189" s="29"/>
      <c r="C189" s="29">
        <v>1115955</v>
      </c>
      <c r="D189" s="29"/>
      <c r="E189" s="29"/>
      <c r="M189" s="30"/>
      <c r="N189" s="26"/>
      <c r="O189" s="26"/>
    </row>
    <row r="190" spans="1:18" ht="72">
      <c r="A190" s="43" t="s">
        <v>187</v>
      </c>
      <c r="B190" s="29"/>
      <c r="C190" s="29">
        <v>0</v>
      </c>
      <c r="D190" s="29"/>
      <c r="E190" s="29"/>
      <c r="M190" s="30"/>
      <c r="N190" s="26"/>
      <c r="O190" s="26"/>
    </row>
    <row r="191" spans="1:18" ht="69.75">
      <c r="A191" s="3" t="s">
        <v>188</v>
      </c>
      <c r="B191" s="29"/>
      <c r="C191" s="29">
        <v>259380</v>
      </c>
      <c r="D191" s="29"/>
      <c r="E191" s="29"/>
      <c r="M191" s="30"/>
      <c r="N191" s="26"/>
      <c r="O191" s="26"/>
    </row>
    <row r="192" spans="1:18" ht="72">
      <c r="A192" s="43" t="s">
        <v>189</v>
      </c>
      <c r="B192" s="29"/>
      <c r="C192" s="29">
        <v>0</v>
      </c>
      <c r="D192" s="29"/>
      <c r="E192" s="29"/>
      <c r="M192" s="30"/>
      <c r="N192" s="26"/>
      <c r="O192" s="26"/>
    </row>
    <row r="193" spans="1:21" ht="48">
      <c r="A193" s="43" t="s">
        <v>190</v>
      </c>
      <c r="B193" s="29"/>
      <c r="C193" s="29">
        <v>28755</v>
      </c>
      <c r="D193" s="29"/>
      <c r="E193" s="29"/>
      <c r="M193" s="30"/>
      <c r="N193" s="26"/>
      <c r="O193" s="26"/>
    </row>
    <row r="194" spans="1:21" ht="23.25">
      <c r="A194" s="2" t="s">
        <v>150</v>
      </c>
      <c r="B194" s="29"/>
      <c r="C194" s="29">
        <v>0</v>
      </c>
      <c r="D194" s="29"/>
      <c r="E194" s="29"/>
      <c r="N194" s="26"/>
    </row>
    <row r="195" spans="1:21" ht="23.25">
      <c r="A195" s="2" t="s">
        <v>151</v>
      </c>
      <c r="B195" s="56">
        <v>190.4</v>
      </c>
      <c r="C195" s="29">
        <v>0</v>
      </c>
      <c r="D195" s="29"/>
      <c r="E195" s="29"/>
      <c r="M195" s="30"/>
      <c r="N195" s="26"/>
    </row>
    <row r="196" spans="1:21" ht="23.25">
      <c r="A196" s="2" t="s">
        <v>191</v>
      </c>
      <c r="B196" s="29"/>
      <c r="C196" s="29">
        <v>0</v>
      </c>
      <c r="D196" s="29"/>
      <c r="E196" s="29"/>
      <c r="M196" s="30"/>
      <c r="N196" s="26"/>
    </row>
    <row r="197" spans="1:21" ht="23.25">
      <c r="A197" s="2" t="s">
        <v>152</v>
      </c>
      <c r="B197" s="29"/>
      <c r="C197" s="29">
        <v>0</v>
      </c>
      <c r="D197" s="29"/>
      <c r="E197" s="29"/>
      <c r="N197" s="26"/>
    </row>
    <row r="198" spans="1:21" ht="23.25">
      <c r="A198" s="9" t="s">
        <v>153</v>
      </c>
      <c r="B198" s="29"/>
      <c r="C198" s="29">
        <v>0</v>
      </c>
      <c r="D198" s="29"/>
      <c r="E198" s="29"/>
      <c r="N198" s="26"/>
    </row>
    <row r="199" spans="1:21" ht="24">
      <c r="A199" s="10" t="s">
        <v>154</v>
      </c>
      <c r="B199" s="29"/>
      <c r="C199" s="29">
        <v>0</v>
      </c>
      <c r="D199" s="29"/>
      <c r="E199" s="29"/>
      <c r="M199" s="30"/>
      <c r="N199" s="26"/>
      <c r="O199" s="26"/>
    </row>
    <row r="200" spans="1:21" ht="46.5">
      <c r="A200" s="3" t="s">
        <v>155</v>
      </c>
      <c r="B200" s="29">
        <v>0</v>
      </c>
      <c r="C200" s="29">
        <v>43898083.789999999</v>
      </c>
      <c r="D200" s="29"/>
      <c r="E200" s="29"/>
      <c r="M200" s="30"/>
      <c r="N200" s="26"/>
    </row>
    <row r="201" spans="1:21" ht="23.25">
      <c r="A201" s="2" t="s">
        <v>156</v>
      </c>
      <c r="B201" s="29"/>
      <c r="C201" s="29">
        <v>0</v>
      </c>
      <c r="D201" s="29"/>
      <c r="E201" s="29"/>
      <c r="M201" s="30"/>
      <c r="N201" s="26"/>
    </row>
    <row r="202" spans="1:21" ht="23.25">
      <c r="A202" s="2"/>
      <c r="B202" s="29"/>
      <c r="C202" s="29"/>
      <c r="D202" s="29"/>
      <c r="E202" s="29"/>
    </row>
    <row r="203" spans="1:21" ht="23.25">
      <c r="A203" s="4" t="s">
        <v>161</v>
      </c>
      <c r="B203" s="28">
        <v>102272019.36999999</v>
      </c>
      <c r="C203" s="28">
        <v>102272019.37</v>
      </c>
      <c r="D203" s="28">
        <v>1985897940.24</v>
      </c>
      <c r="E203" s="28">
        <v>1985897940.2399998</v>
      </c>
    </row>
    <row r="204" spans="1:21" s="44" customFormat="1" ht="21.75" customHeight="1">
      <c r="C204" s="45">
        <f>C203-B203</f>
        <v>0</v>
      </c>
      <c r="E204" s="45">
        <f>E203-D203</f>
        <v>0</v>
      </c>
      <c r="F204" s="46"/>
      <c r="G204" s="46"/>
      <c r="H204" s="46"/>
      <c r="I204" s="46"/>
      <c r="J204" s="46"/>
      <c r="K204" s="46"/>
      <c r="L204" s="46"/>
      <c r="Q204" s="46"/>
      <c r="U204" s="46"/>
    </row>
    <row r="205" spans="1:21" s="44" customFormat="1" ht="21.75" customHeight="1">
      <c r="F205" s="46"/>
      <c r="G205" s="46"/>
      <c r="H205" s="46"/>
      <c r="I205" s="46"/>
      <c r="J205" s="46"/>
      <c r="K205" s="46"/>
      <c r="L205" s="46"/>
      <c r="Q205" s="46"/>
      <c r="U205" s="46"/>
    </row>
    <row r="206" spans="1:21" s="44" customFormat="1" ht="21.75" customHeight="1">
      <c r="B206" s="45"/>
      <c r="C206" s="45"/>
      <c r="F206" s="46"/>
      <c r="G206" s="46"/>
      <c r="H206" s="46"/>
      <c r="I206" s="46"/>
      <c r="J206" s="46"/>
      <c r="K206" s="46"/>
      <c r="L206" s="46"/>
      <c r="Q206" s="46"/>
      <c r="U206" s="46"/>
    </row>
    <row r="207" spans="1:21" s="44" customFormat="1">
      <c r="C207" s="45"/>
      <c r="E207" s="45"/>
      <c r="F207" s="46"/>
      <c r="G207" s="46"/>
      <c r="H207" s="46"/>
      <c r="I207" s="46"/>
      <c r="J207" s="46"/>
      <c r="K207" s="46"/>
      <c r="L207" s="46"/>
      <c r="Q207" s="46"/>
      <c r="U207" s="46"/>
    </row>
    <row r="208" spans="1:21" s="44" customFormat="1" ht="23.25">
      <c r="B208" s="47"/>
      <c r="C208" s="14"/>
      <c r="D208" s="14"/>
      <c r="E208" s="14"/>
      <c r="F208" s="46"/>
      <c r="G208" s="46"/>
      <c r="H208" s="46"/>
      <c r="I208" s="46"/>
      <c r="J208" s="46"/>
      <c r="K208" s="46"/>
      <c r="L208" s="46"/>
      <c r="Q208" s="46"/>
      <c r="U208" s="46"/>
    </row>
    <row r="209" spans="2:21" ht="23.25">
      <c r="B209" s="47"/>
      <c r="C209" s="47"/>
      <c r="D209" s="26"/>
      <c r="E209" s="26"/>
    </row>
    <row r="210" spans="2:21" ht="23.25">
      <c r="B210" s="47"/>
      <c r="C210" s="47"/>
      <c r="D210" s="26"/>
      <c r="E210" s="26"/>
    </row>
    <row r="211" spans="2:21" ht="23.25">
      <c r="B211" s="47"/>
      <c r="C211" s="47"/>
      <c r="E211" s="26"/>
    </row>
    <row r="212" spans="2:21" ht="23.25">
      <c r="B212" s="47"/>
      <c r="C212" s="47"/>
    </row>
    <row r="213" spans="2:21" ht="23.25">
      <c r="B213" s="47"/>
      <c r="C213" s="47"/>
    </row>
    <row r="214" spans="2:21" ht="23.25">
      <c r="B214" s="47"/>
      <c r="C214" s="47"/>
    </row>
    <row r="215" spans="2:21" ht="23.25">
      <c r="B215" s="47"/>
      <c r="C215" s="47"/>
    </row>
    <row r="216" spans="2:21" s="48" customFormat="1" ht="23.25">
      <c r="B216" s="50"/>
      <c r="C216" s="51"/>
      <c r="F216" s="49"/>
      <c r="G216" s="49"/>
      <c r="H216" s="49"/>
      <c r="I216" s="49"/>
      <c r="J216" s="49"/>
      <c r="K216" s="49"/>
      <c r="L216" s="49"/>
      <c r="Q216" s="49"/>
      <c r="U216" s="49"/>
    </row>
    <row r="217" spans="2:21" s="11" customFormat="1" ht="23.25">
      <c r="B217" s="52"/>
      <c r="C217" s="52"/>
      <c r="E217" s="52"/>
      <c r="F217" s="14"/>
      <c r="G217" s="14"/>
      <c r="H217" s="14"/>
      <c r="I217" s="14"/>
      <c r="J217" s="14"/>
      <c r="K217" s="14"/>
      <c r="L217" s="14"/>
      <c r="Q217" s="14"/>
      <c r="U217" s="14"/>
    </row>
    <row r="218" spans="2:21" s="11" customFormat="1" ht="23.25">
      <c r="F218" s="14"/>
      <c r="G218" s="14"/>
      <c r="H218" s="14"/>
      <c r="I218" s="14"/>
      <c r="J218" s="14"/>
      <c r="K218" s="14"/>
      <c r="L218" s="14"/>
      <c r="Q218" s="14"/>
      <c r="U218" s="14"/>
    </row>
    <row r="219" spans="2:21" s="53" customFormat="1" ht="16.5">
      <c r="F219" s="54"/>
      <c r="G219" s="54"/>
      <c r="H219" s="54"/>
      <c r="I219" s="54"/>
      <c r="J219" s="54"/>
      <c r="K219" s="54"/>
      <c r="L219" s="54"/>
      <c r="Q219" s="54"/>
      <c r="U219" s="54"/>
    </row>
    <row r="220" spans="2:21" s="44" customFormat="1">
      <c r="F220" s="46"/>
      <c r="G220" s="46"/>
      <c r="H220" s="46"/>
      <c r="I220" s="46"/>
      <c r="J220" s="46"/>
      <c r="K220" s="46"/>
      <c r="L220" s="46"/>
      <c r="Q220" s="46"/>
      <c r="U220" s="46"/>
    </row>
    <row r="221" spans="2:21" s="44" customFormat="1">
      <c r="F221" s="46"/>
      <c r="G221" s="46"/>
      <c r="H221" s="46"/>
      <c r="I221" s="46"/>
      <c r="J221" s="46"/>
      <c r="K221" s="46"/>
      <c r="L221" s="46"/>
      <c r="Q221" s="46"/>
      <c r="U221" s="46"/>
    </row>
    <row r="222" spans="2:21" s="44" customFormat="1">
      <c r="F222" s="46"/>
      <c r="G222" s="46"/>
      <c r="H222" s="46"/>
      <c r="I222" s="46"/>
      <c r="J222" s="46"/>
      <c r="K222" s="46"/>
      <c r="L222" s="46"/>
      <c r="Q222" s="46"/>
      <c r="U222" s="46"/>
    </row>
    <row r="223" spans="2:21" s="44" customFormat="1">
      <c r="F223" s="46"/>
      <c r="G223" s="46"/>
      <c r="H223" s="46"/>
      <c r="I223" s="46"/>
      <c r="J223" s="46"/>
      <c r="K223" s="46"/>
      <c r="L223" s="46"/>
      <c r="Q223" s="46"/>
      <c r="U223" s="46"/>
    </row>
    <row r="224" spans="2:21" s="44" customFormat="1">
      <c r="F224" s="46"/>
      <c r="G224" s="46"/>
      <c r="H224" s="46"/>
      <c r="I224" s="46"/>
      <c r="J224" s="46"/>
      <c r="K224" s="46"/>
      <c r="L224" s="46"/>
      <c r="Q224" s="46"/>
      <c r="U224" s="46"/>
    </row>
    <row r="225" spans="6:21" s="44" customFormat="1">
      <c r="F225" s="46"/>
      <c r="G225" s="46"/>
      <c r="H225" s="46"/>
      <c r="I225" s="46"/>
      <c r="J225" s="46"/>
      <c r="K225" s="46"/>
      <c r="L225" s="46"/>
      <c r="Q225" s="46"/>
      <c r="U225" s="46"/>
    </row>
    <row r="226" spans="6:21" s="44" customFormat="1">
      <c r="F226" s="46"/>
      <c r="G226" s="46"/>
      <c r="H226" s="46"/>
      <c r="I226" s="46"/>
      <c r="J226" s="46"/>
      <c r="K226" s="46"/>
      <c r="L226" s="46"/>
      <c r="Q226" s="46"/>
      <c r="U226" s="46"/>
    </row>
    <row r="227" spans="6:21" s="44" customFormat="1">
      <c r="F227" s="46"/>
      <c r="G227" s="46"/>
      <c r="H227" s="46"/>
      <c r="I227" s="46"/>
      <c r="J227" s="46"/>
      <c r="K227" s="46"/>
      <c r="L227" s="46"/>
      <c r="Q227" s="46"/>
      <c r="U227" s="46"/>
    </row>
    <row r="228" spans="6:21" s="44" customFormat="1">
      <c r="F228" s="46"/>
      <c r="G228" s="46"/>
      <c r="H228" s="46"/>
      <c r="I228" s="46"/>
      <c r="J228" s="46"/>
      <c r="K228" s="46"/>
      <c r="L228" s="46"/>
      <c r="Q228" s="46"/>
      <c r="U228" s="46"/>
    </row>
    <row r="229" spans="6:21" s="44" customFormat="1">
      <c r="F229" s="46"/>
      <c r="G229" s="46"/>
      <c r="H229" s="46"/>
      <c r="I229" s="46"/>
      <c r="J229" s="46"/>
      <c r="K229" s="46"/>
      <c r="L229" s="46"/>
      <c r="Q229" s="46"/>
      <c r="U229" s="46"/>
    </row>
    <row r="230" spans="6:21" s="44" customFormat="1">
      <c r="F230" s="46"/>
      <c r="G230" s="46"/>
      <c r="H230" s="46"/>
      <c r="I230" s="46"/>
      <c r="J230" s="46"/>
      <c r="K230" s="46"/>
      <c r="L230" s="46"/>
      <c r="Q230" s="46"/>
      <c r="U230" s="46"/>
    </row>
    <row r="231" spans="6:21" s="44" customFormat="1">
      <c r="F231" s="46"/>
      <c r="G231" s="46"/>
      <c r="H231" s="46"/>
      <c r="I231" s="46"/>
      <c r="J231" s="46"/>
      <c r="K231" s="46"/>
      <c r="L231" s="46"/>
      <c r="Q231" s="46"/>
      <c r="U231" s="46"/>
    </row>
    <row r="232" spans="6:21" s="44" customFormat="1">
      <c r="F232" s="46"/>
      <c r="G232" s="46"/>
      <c r="H232" s="46"/>
      <c r="I232" s="46"/>
      <c r="J232" s="46"/>
      <c r="K232" s="46"/>
      <c r="L232" s="46"/>
      <c r="Q232" s="46"/>
      <c r="U232" s="46"/>
    </row>
    <row r="233" spans="6:21" s="44" customFormat="1">
      <c r="F233" s="46"/>
      <c r="G233" s="46"/>
      <c r="H233" s="46"/>
      <c r="I233" s="46"/>
      <c r="J233" s="46"/>
      <c r="K233" s="46"/>
      <c r="L233" s="46"/>
      <c r="Q233" s="46"/>
      <c r="U233" s="46"/>
    </row>
    <row r="234" spans="6:21" s="44" customFormat="1">
      <c r="F234" s="46"/>
      <c r="G234" s="46"/>
      <c r="H234" s="46"/>
      <c r="I234" s="46"/>
      <c r="J234" s="46"/>
      <c r="K234" s="46"/>
      <c r="L234" s="46"/>
      <c r="Q234" s="46"/>
      <c r="U234" s="46"/>
    </row>
    <row r="235" spans="6:21" s="44" customFormat="1">
      <c r="F235" s="46"/>
      <c r="G235" s="46"/>
      <c r="H235" s="46"/>
      <c r="I235" s="46"/>
      <c r="J235" s="46"/>
      <c r="K235" s="46"/>
      <c r="L235" s="46"/>
      <c r="Q235" s="46"/>
      <c r="U235" s="46"/>
    </row>
    <row r="236" spans="6:21" s="44" customFormat="1">
      <c r="F236" s="46"/>
      <c r="G236" s="46"/>
      <c r="H236" s="46"/>
      <c r="I236" s="46"/>
      <c r="J236" s="46"/>
      <c r="K236" s="46"/>
      <c r="L236" s="46"/>
      <c r="Q236" s="46"/>
      <c r="U236" s="46"/>
    </row>
    <row r="237" spans="6:21" s="44" customFormat="1">
      <c r="F237" s="46"/>
      <c r="G237" s="46"/>
      <c r="H237" s="46"/>
      <c r="I237" s="46"/>
      <c r="J237" s="46"/>
      <c r="K237" s="46"/>
      <c r="L237" s="46"/>
      <c r="Q237" s="46"/>
      <c r="U237" s="46"/>
    </row>
    <row r="238" spans="6:21" s="44" customFormat="1">
      <c r="F238" s="46"/>
      <c r="G238" s="46"/>
      <c r="H238" s="46"/>
      <c r="I238" s="46"/>
      <c r="J238" s="46"/>
      <c r="K238" s="46"/>
      <c r="L238" s="46"/>
      <c r="Q238" s="46"/>
      <c r="U238" s="46"/>
    </row>
    <row r="239" spans="6:21" s="44" customFormat="1">
      <c r="F239" s="46"/>
      <c r="G239" s="46"/>
      <c r="H239" s="46"/>
      <c r="I239" s="46"/>
      <c r="J239" s="46"/>
      <c r="K239" s="46"/>
      <c r="L239" s="46"/>
      <c r="Q239" s="46"/>
      <c r="U239" s="46"/>
    </row>
    <row r="240" spans="6:21" s="44" customFormat="1">
      <c r="F240" s="46"/>
      <c r="G240" s="46"/>
      <c r="H240" s="46"/>
      <c r="I240" s="46"/>
      <c r="J240" s="46"/>
      <c r="K240" s="46"/>
      <c r="L240" s="46"/>
      <c r="Q240" s="46"/>
      <c r="U240" s="46"/>
    </row>
    <row r="241" spans="6:21" s="44" customFormat="1">
      <c r="F241" s="46"/>
      <c r="G241" s="46"/>
      <c r="H241" s="46"/>
      <c r="I241" s="46"/>
      <c r="J241" s="46"/>
      <c r="K241" s="46"/>
      <c r="L241" s="46"/>
      <c r="Q241" s="46"/>
      <c r="U241" s="46"/>
    </row>
    <row r="242" spans="6:21" s="44" customFormat="1">
      <c r="F242" s="46"/>
      <c r="G242" s="46"/>
      <c r="H242" s="46"/>
      <c r="I242" s="46"/>
      <c r="J242" s="46"/>
      <c r="K242" s="46"/>
      <c r="L242" s="46"/>
      <c r="Q242" s="46"/>
      <c r="U242" s="46"/>
    </row>
    <row r="243" spans="6:21" s="44" customFormat="1">
      <c r="F243" s="46"/>
      <c r="G243" s="46"/>
      <c r="H243" s="46"/>
      <c r="I243" s="46"/>
      <c r="J243" s="46"/>
      <c r="K243" s="46"/>
      <c r="L243" s="46"/>
      <c r="Q243" s="46"/>
      <c r="U243" s="46"/>
    </row>
    <row r="244" spans="6:21" s="44" customFormat="1">
      <c r="F244" s="46"/>
      <c r="G244" s="46"/>
      <c r="H244" s="46"/>
      <c r="I244" s="46"/>
      <c r="J244" s="46"/>
      <c r="K244" s="46"/>
      <c r="L244" s="46"/>
      <c r="Q244" s="46"/>
      <c r="U244" s="46"/>
    </row>
    <row r="245" spans="6:21" s="44" customFormat="1">
      <c r="F245" s="46"/>
      <c r="G245" s="46"/>
      <c r="H245" s="46"/>
      <c r="I245" s="46"/>
      <c r="J245" s="46"/>
      <c r="K245" s="46"/>
      <c r="L245" s="46"/>
      <c r="Q245" s="46"/>
      <c r="U245" s="46"/>
    </row>
    <row r="246" spans="6:21" s="44" customFormat="1">
      <c r="F246" s="46"/>
      <c r="G246" s="46"/>
      <c r="H246" s="46"/>
      <c r="I246" s="46"/>
      <c r="J246" s="46"/>
      <c r="K246" s="46"/>
      <c r="L246" s="46"/>
      <c r="Q246" s="46"/>
      <c r="U246" s="46"/>
    </row>
    <row r="247" spans="6:21" s="44" customFormat="1">
      <c r="F247" s="46"/>
      <c r="G247" s="46"/>
      <c r="H247" s="46"/>
      <c r="I247" s="46"/>
      <c r="J247" s="46"/>
      <c r="K247" s="46"/>
      <c r="L247" s="46"/>
      <c r="Q247" s="46"/>
      <c r="U247" s="46"/>
    </row>
    <row r="248" spans="6:21" s="44" customFormat="1">
      <c r="F248" s="46"/>
      <c r="G248" s="46"/>
      <c r="H248" s="46"/>
      <c r="I248" s="46"/>
      <c r="J248" s="46"/>
      <c r="K248" s="46"/>
      <c r="L248" s="46"/>
      <c r="Q248" s="46"/>
      <c r="U248" s="46"/>
    </row>
    <row r="249" spans="6:21" s="44" customFormat="1">
      <c r="F249" s="46"/>
      <c r="G249" s="46"/>
      <c r="H249" s="46"/>
      <c r="I249" s="46"/>
      <c r="J249" s="46"/>
      <c r="K249" s="46"/>
      <c r="L249" s="46"/>
      <c r="Q249" s="46"/>
      <c r="U249" s="46"/>
    </row>
    <row r="250" spans="6:21" s="44" customFormat="1">
      <c r="F250" s="46"/>
      <c r="G250" s="46"/>
      <c r="H250" s="46"/>
      <c r="I250" s="46"/>
      <c r="J250" s="46"/>
      <c r="K250" s="46"/>
      <c r="L250" s="46"/>
      <c r="Q250" s="46"/>
      <c r="U250" s="46"/>
    </row>
    <row r="251" spans="6:21" s="44" customFormat="1">
      <c r="F251" s="46"/>
      <c r="G251" s="46"/>
      <c r="H251" s="46"/>
      <c r="I251" s="46"/>
      <c r="J251" s="46"/>
      <c r="K251" s="46"/>
      <c r="L251" s="46"/>
      <c r="Q251" s="46"/>
      <c r="U251" s="46"/>
    </row>
    <row r="252" spans="6:21" s="44" customFormat="1">
      <c r="F252" s="46"/>
      <c r="G252" s="46"/>
      <c r="H252" s="46"/>
      <c r="I252" s="46"/>
      <c r="J252" s="46"/>
      <c r="K252" s="46"/>
      <c r="L252" s="46"/>
      <c r="Q252" s="46"/>
      <c r="U252" s="46"/>
    </row>
    <row r="253" spans="6:21" s="44" customFormat="1">
      <c r="F253" s="46"/>
      <c r="G253" s="46"/>
      <c r="H253" s="46"/>
      <c r="I253" s="46"/>
      <c r="J253" s="46"/>
      <c r="K253" s="46"/>
      <c r="L253" s="46"/>
      <c r="Q253" s="46"/>
      <c r="U253" s="46"/>
    </row>
    <row r="254" spans="6:21" s="44" customFormat="1">
      <c r="F254" s="46"/>
      <c r="G254" s="46"/>
      <c r="H254" s="46"/>
      <c r="I254" s="46"/>
      <c r="J254" s="46"/>
      <c r="K254" s="46"/>
      <c r="L254" s="46"/>
      <c r="Q254" s="46"/>
      <c r="U254" s="46"/>
    </row>
    <row r="255" spans="6:21" s="44" customFormat="1">
      <c r="F255" s="46"/>
      <c r="G255" s="46"/>
      <c r="H255" s="46"/>
      <c r="I255" s="46"/>
      <c r="J255" s="46"/>
      <c r="K255" s="46"/>
      <c r="L255" s="46"/>
      <c r="Q255" s="46"/>
      <c r="U255" s="46"/>
    </row>
    <row r="256" spans="6:21" s="44" customFormat="1">
      <c r="F256" s="46"/>
      <c r="G256" s="46"/>
      <c r="H256" s="46"/>
      <c r="I256" s="46"/>
      <c r="J256" s="46"/>
      <c r="K256" s="46"/>
      <c r="L256" s="46"/>
      <c r="Q256" s="46"/>
      <c r="U256" s="46"/>
    </row>
    <row r="257" spans="6:21" s="44" customFormat="1">
      <c r="F257" s="46"/>
      <c r="G257" s="46"/>
      <c r="H257" s="46"/>
      <c r="I257" s="46"/>
      <c r="J257" s="46"/>
      <c r="K257" s="46"/>
      <c r="L257" s="46"/>
      <c r="Q257" s="46"/>
      <c r="U257" s="46"/>
    </row>
    <row r="258" spans="6:21" s="44" customFormat="1">
      <c r="F258" s="46"/>
      <c r="G258" s="46"/>
      <c r="H258" s="46"/>
      <c r="I258" s="46"/>
      <c r="J258" s="46"/>
      <c r="K258" s="46"/>
      <c r="L258" s="46"/>
      <c r="Q258" s="46"/>
      <c r="U258" s="46"/>
    </row>
    <row r="259" spans="6:21" s="44" customFormat="1">
      <c r="F259" s="46"/>
      <c r="G259" s="46"/>
      <c r="H259" s="46"/>
      <c r="I259" s="46"/>
      <c r="J259" s="46"/>
      <c r="K259" s="46"/>
      <c r="L259" s="46"/>
      <c r="Q259" s="46"/>
      <c r="U259" s="46"/>
    </row>
    <row r="260" spans="6:21" s="44" customFormat="1">
      <c r="F260" s="46"/>
      <c r="G260" s="46"/>
      <c r="H260" s="46"/>
      <c r="I260" s="46"/>
      <c r="J260" s="46"/>
      <c r="K260" s="46"/>
      <c r="L260" s="46"/>
      <c r="Q260" s="46"/>
      <c r="U260" s="46"/>
    </row>
    <row r="261" spans="6:21" s="44" customFormat="1">
      <c r="F261" s="46"/>
      <c r="G261" s="46"/>
      <c r="H261" s="46"/>
      <c r="I261" s="46"/>
      <c r="J261" s="46"/>
      <c r="K261" s="46"/>
      <c r="L261" s="46"/>
      <c r="Q261" s="46"/>
      <c r="U261" s="46"/>
    </row>
    <row r="262" spans="6:21" s="44" customFormat="1">
      <c r="F262" s="46"/>
      <c r="G262" s="46"/>
      <c r="H262" s="46"/>
      <c r="I262" s="46"/>
      <c r="J262" s="46"/>
      <c r="K262" s="46"/>
      <c r="L262" s="46"/>
      <c r="Q262" s="46"/>
      <c r="U262" s="46"/>
    </row>
    <row r="263" spans="6:21" s="44" customFormat="1">
      <c r="F263" s="46"/>
      <c r="G263" s="46"/>
      <c r="H263" s="46"/>
      <c r="I263" s="46"/>
      <c r="J263" s="46"/>
      <c r="K263" s="46"/>
      <c r="L263" s="46"/>
      <c r="Q263" s="46"/>
      <c r="U263" s="46"/>
    </row>
    <row r="264" spans="6:21" s="44" customFormat="1">
      <c r="F264" s="46"/>
      <c r="G264" s="46"/>
      <c r="H264" s="46"/>
      <c r="I264" s="46"/>
      <c r="J264" s="46"/>
      <c r="K264" s="46"/>
      <c r="L264" s="46"/>
      <c r="Q264" s="46"/>
      <c r="U264" s="46"/>
    </row>
    <row r="265" spans="6:21" s="44" customFormat="1">
      <c r="F265" s="46"/>
      <c r="G265" s="46"/>
      <c r="H265" s="46"/>
      <c r="I265" s="46"/>
      <c r="J265" s="46"/>
      <c r="K265" s="46"/>
      <c r="L265" s="46"/>
      <c r="Q265" s="46"/>
      <c r="U265" s="46"/>
    </row>
    <row r="266" spans="6:21" s="44" customFormat="1">
      <c r="F266" s="46"/>
      <c r="G266" s="46"/>
      <c r="H266" s="46"/>
      <c r="I266" s="46"/>
      <c r="J266" s="46"/>
      <c r="K266" s="46"/>
      <c r="L266" s="46"/>
      <c r="Q266" s="46"/>
      <c r="U266" s="46"/>
    </row>
    <row r="267" spans="6:21" s="44" customFormat="1">
      <c r="F267" s="46"/>
      <c r="G267" s="46"/>
      <c r="H267" s="46"/>
      <c r="I267" s="46"/>
      <c r="J267" s="46"/>
      <c r="K267" s="46"/>
      <c r="L267" s="46"/>
      <c r="Q267" s="46"/>
      <c r="U267" s="46"/>
    </row>
    <row r="268" spans="6:21" s="44" customFormat="1">
      <c r="F268" s="46"/>
      <c r="G268" s="46"/>
      <c r="H268" s="46"/>
      <c r="I268" s="46"/>
      <c r="J268" s="46"/>
      <c r="K268" s="46"/>
      <c r="L268" s="46"/>
      <c r="Q268" s="46"/>
      <c r="U268" s="46"/>
    </row>
    <row r="269" spans="6:21" s="44" customFormat="1">
      <c r="F269" s="46"/>
      <c r="G269" s="46"/>
      <c r="H269" s="46"/>
      <c r="I269" s="46"/>
      <c r="J269" s="46"/>
      <c r="K269" s="46"/>
      <c r="L269" s="46"/>
      <c r="Q269" s="46"/>
      <c r="U269" s="46"/>
    </row>
    <row r="270" spans="6:21" s="44" customFormat="1">
      <c r="F270" s="46"/>
      <c r="G270" s="46"/>
      <c r="H270" s="46"/>
      <c r="I270" s="46"/>
      <c r="J270" s="46"/>
      <c r="K270" s="46"/>
      <c r="L270" s="46"/>
      <c r="Q270" s="46"/>
      <c r="U270" s="46"/>
    </row>
    <row r="271" spans="6:21" s="44" customFormat="1">
      <c r="F271" s="46"/>
      <c r="G271" s="46"/>
      <c r="H271" s="46"/>
      <c r="I271" s="46"/>
      <c r="J271" s="46"/>
      <c r="K271" s="46"/>
      <c r="L271" s="46"/>
      <c r="Q271" s="46"/>
      <c r="U271" s="46"/>
    </row>
    <row r="272" spans="6:21" s="44" customFormat="1">
      <c r="F272" s="46"/>
      <c r="G272" s="46"/>
      <c r="H272" s="46"/>
      <c r="I272" s="46"/>
      <c r="J272" s="46"/>
      <c r="K272" s="46"/>
      <c r="L272" s="46"/>
      <c r="Q272" s="46"/>
      <c r="U272" s="46"/>
    </row>
    <row r="273" spans="6:21" s="44" customFormat="1">
      <c r="F273" s="46"/>
      <c r="G273" s="46"/>
      <c r="H273" s="46"/>
      <c r="I273" s="46"/>
      <c r="J273" s="46"/>
      <c r="K273" s="46"/>
      <c r="L273" s="46"/>
      <c r="Q273" s="46"/>
      <c r="U273" s="46"/>
    </row>
    <row r="274" spans="6:21" s="44" customFormat="1">
      <c r="F274" s="46"/>
      <c r="G274" s="46"/>
      <c r="H274" s="46"/>
      <c r="I274" s="46"/>
      <c r="J274" s="46"/>
      <c r="K274" s="46"/>
      <c r="L274" s="46"/>
      <c r="Q274" s="46"/>
      <c r="U274" s="46"/>
    </row>
    <row r="275" spans="6:21" s="44" customFormat="1">
      <c r="F275" s="46"/>
      <c r="G275" s="46"/>
      <c r="H275" s="46"/>
      <c r="I275" s="46"/>
      <c r="J275" s="46"/>
      <c r="K275" s="46"/>
      <c r="L275" s="46"/>
      <c r="Q275" s="46"/>
      <c r="U275" s="46"/>
    </row>
    <row r="276" spans="6:21" s="44" customFormat="1">
      <c r="F276" s="46"/>
      <c r="G276" s="46"/>
      <c r="H276" s="46"/>
      <c r="I276" s="46"/>
      <c r="J276" s="46"/>
      <c r="K276" s="46"/>
      <c r="L276" s="46"/>
      <c r="Q276" s="46"/>
      <c r="U276" s="46"/>
    </row>
    <row r="277" spans="6:21" s="44" customFormat="1">
      <c r="F277" s="46"/>
      <c r="G277" s="46"/>
      <c r="H277" s="46"/>
      <c r="I277" s="46"/>
      <c r="J277" s="46"/>
      <c r="K277" s="46"/>
      <c r="L277" s="46"/>
      <c r="Q277" s="46"/>
      <c r="U277" s="46"/>
    </row>
    <row r="278" spans="6:21" s="44" customFormat="1">
      <c r="F278" s="46"/>
      <c r="G278" s="46"/>
      <c r="H278" s="46"/>
      <c r="I278" s="46"/>
      <c r="J278" s="46"/>
      <c r="K278" s="46"/>
      <c r="L278" s="46"/>
      <c r="Q278" s="46"/>
      <c r="U278" s="46"/>
    </row>
    <row r="279" spans="6:21" s="44" customFormat="1">
      <c r="F279" s="46"/>
      <c r="G279" s="46"/>
      <c r="H279" s="46"/>
      <c r="I279" s="46"/>
      <c r="J279" s="46"/>
      <c r="K279" s="46"/>
      <c r="L279" s="46"/>
      <c r="Q279" s="46"/>
      <c r="U279" s="46"/>
    </row>
    <row r="280" spans="6:21" s="44" customFormat="1">
      <c r="F280" s="46"/>
      <c r="G280" s="46"/>
      <c r="H280" s="46"/>
      <c r="I280" s="46"/>
      <c r="J280" s="46"/>
      <c r="K280" s="46"/>
      <c r="L280" s="46"/>
      <c r="Q280" s="46"/>
      <c r="U280" s="46"/>
    </row>
    <row r="281" spans="6:21" s="44" customFormat="1">
      <c r="F281" s="46"/>
      <c r="G281" s="46"/>
      <c r="H281" s="46"/>
      <c r="I281" s="46"/>
      <c r="J281" s="46"/>
      <c r="K281" s="46"/>
      <c r="L281" s="46"/>
      <c r="Q281" s="46"/>
      <c r="U281" s="46"/>
    </row>
  </sheetData>
  <mergeCells count="3">
    <mergeCell ref="B7:C7"/>
    <mergeCell ref="D7:E7"/>
    <mergeCell ref="A7:A8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4EBC-BFE4-4806-A758-DE16F11A82BB}">
  <dimension ref="A1:V282"/>
  <sheetViews>
    <sheetView zoomScale="70" zoomScaleNormal="70" workbookViewId="0">
      <selection activeCell="G15" sqref="G15"/>
    </sheetView>
  </sheetViews>
  <sheetFormatPr defaultColWidth="9" defaultRowHeight="15"/>
  <cols>
    <col min="1" max="1" width="30.5703125" style="20" bestFit="1" customWidth="1"/>
    <col min="2" max="2" width="17.140625" style="20" customWidth="1"/>
    <col min="3" max="3" width="16.42578125" style="20" customWidth="1"/>
    <col min="4" max="4" width="20.140625" style="20" customWidth="1"/>
    <col min="5" max="5" width="17.42578125" style="20" customWidth="1"/>
    <col min="6" max="6" width="20.28515625" style="19" customWidth="1"/>
    <col min="7" max="7" width="21.140625" style="19" customWidth="1"/>
    <col min="8" max="8" width="20.7109375" style="19" customWidth="1"/>
    <col min="9" max="9" width="11.5703125" style="19" customWidth="1"/>
    <col min="10" max="10" width="23" style="19" customWidth="1"/>
    <col min="11" max="11" width="31" style="19" customWidth="1"/>
    <col min="12" max="12" width="16.5703125" style="19" customWidth="1"/>
    <col min="13" max="13" width="28.7109375" style="20" customWidth="1"/>
    <col min="14" max="14" width="20.85546875" style="20" customWidth="1"/>
    <col min="15" max="15" width="20.28515625" style="20" customWidth="1"/>
    <col min="16" max="16" width="31.85546875" style="20" customWidth="1"/>
    <col min="17" max="17" width="20.85546875" style="19" customWidth="1"/>
    <col min="18" max="18" width="34.85546875" style="20" customWidth="1"/>
    <col min="19" max="19" width="16.85546875" style="20" customWidth="1"/>
    <col min="20" max="20" width="9" style="20"/>
    <col min="21" max="21" width="23.140625" style="19" customWidth="1"/>
    <col min="22" max="22" width="19.85546875" style="20" customWidth="1"/>
    <col min="23" max="226" width="9" style="20"/>
    <col min="227" max="227" width="30.5703125" style="20" bestFit="1" customWidth="1"/>
    <col min="228" max="228" width="19.5703125" style="20" customWidth="1"/>
    <col min="229" max="229" width="19.140625" style="20" customWidth="1"/>
    <col min="230" max="230" width="15.7109375" style="20" customWidth="1"/>
    <col min="231" max="231" width="16.42578125" style="20" customWidth="1"/>
    <col min="232" max="233" width="18.140625" style="20" customWidth="1"/>
    <col min="234" max="234" width="16" style="20" customWidth="1"/>
    <col min="235" max="235" width="17.42578125" style="20" customWidth="1"/>
    <col min="236" max="237" width="16.28515625" style="20" bestFit="1" customWidth="1"/>
    <col min="238" max="239" width="0" style="20" hidden="1" customWidth="1"/>
    <col min="240" max="241" width="17.85546875" style="20" bestFit="1" customWidth="1"/>
    <col min="242" max="255" width="0" style="20" hidden="1" customWidth="1"/>
    <col min="256" max="256" width="17.42578125" style="20" customWidth="1"/>
    <col min="257" max="257" width="18" style="20" customWidth="1"/>
    <col min="258" max="258" width="17.140625" style="20" customWidth="1"/>
    <col min="259" max="259" width="16.42578125" style="20" customWidth="1"/>
    <col min="260" max="260" width="20.140625" style="20" customWidth="1"/>
    <col min="261" max="261" width="17.42578125" style="20" customWidth="1"/>
    <col min="262" max="262" width="20.28515625" style="20" customWidth="1"/>
    <col min="263" max="263" width="21.140625" style="20" customWidth="1"/>
    <col min="264" max="264" width="20.7109375" style="20" customWidth="1"/>
    <col min="265" max="265" width="11.5703125" style="20" customWidth="1"/>
    <col min="266" max="266" width="23" style="20" customWidth="1"/>
    <col min="267" max="267" width="31" style="20" customWidth="1"/>
    <col min="268" max="268" width="16.5703125" style="20" customWidth="1"/>
    <col min="269" max="269" width="28.7109375" style="20" customWidth="1"/>
    <col min="270" max="270" width="20.85546875" style="20" customWidth="1"/>
    <col min="271" max="271" width="20.28515625" style="20" customWidth="1"/>
    <col min="272" max="272" width="31.85546875" style="20" customWidth="1"/>
    <col min="273" max="273" width="20.85546875" style="20" customWidth="1"/>
    <col min="274" max="274" width="34.85546875" style="20" customWidth="1"/>
    <col min="275" max="275" width="16.85546875" style="20" customWidth="1"/>
    <col min="276" max="276" width="9" style="20"/>
    <col min="277" max="277" width="23.140625" style="20" customWidth="1"/>
    <col min="278" max="278" width="19.85546875" style="20" customWidth="1"/>
    <col min="279" max="482" width="9" style="20"/>
    <col min="483" max="483" width="30.5703125" style="20" bestFit="1" customWidth="1"/>
    <col min="484" max="484" width="19.5703125" style="20" customWidth="1"/>
    <col min="485" max="485" width="19.140625" style="20" customWidth="1"/>
    <col min="486" max="486" width="15.7109375" style="20" customWidth="1"/>
    <col min="487" max="487" width="16.42578125" style="20" customWidth="1"/>
    <col min="488" max="489" width="18.140625" style="20" customWidth="1"/>
    <col min="490" max="490" width="16" style="20" customWidth="1"/>
    <col min="491" max="491" width="17.42578125" style="20" customWidth="1"/>
    <col min="492" max="493" width="16.28515625" style="20" bestFit="1" customWidth="1"/>
    <col min="494" max="495" width="0" style="20" hidden="1" customWidth="1"/>
    <col min="496" max="497" width="17.85546875" style="20" bestFit="1" customWidth="1"/>
    <col min="498" max="511" width="0" style="20" hidden="1" customWidth="1"/>
    <col min="512" max="512" width="17.42578125" style="20" customWidth="1"/>
    <col min="513" max="513" width="18" style="20" customWidth="1"/>
    <col min="514" max="514" width="17.140625" style="20" customWidth="1"/>
    <col min="515" max="515" width="16.42578125" style="20" customWidth="1"/>
    <col min="516" max="516" width="20.140625" style="20" customWidth="1"/>
    <col min="517" max="517" width="17.42578125" style="20" customWidth="1"/>
    <col min="518" max="518" width="20.28515625" style="20" customWidth="1"/>
    <col min="519" max="519" width="21.140625" style="20" customWidth="1"/>
    <col min="520" max="520" width="20.7109375" style="20" customWidth="1"/>
    <col min="521" max="521" width="11.5703125" style="20" customWidth="1"/>
    <col min="522" max="522" width="23" style="20" customWidth="1"/>
    <col min="523" max="523" width="31" style="20" customWidth="1"/>
    <col min="524" max="524" width="16.5703125" style="20" customWidth="1"/>
    <col min="525" max="525" width="28.7109375" style="20" customWidth="1"/>
    <col min="526" max="526" width="20.85546875" style="20" customWidth="1"/>
    <col min="527" max="527" width="20.28515625" style="20" customWidth="1"/>
    <col min="528" max="528" width="31.85546875" style="20" customWidth="1"/>
    <col min="529" max="529" width="20.85546875" style="20" customWidth="1"/>
    <col min="530" max="530" width="34.85546875" style="20" customWidth="1"/>
    <col min="531" max="531" width="16.85546875" style="20" customWidth="1"/>
    <col min="532" max="532" width="9" style="20"/>
    <col min="533" max="533" width="23.140625" style="20" customWidth="1"/>
    <col min="534" max="534" width="19.85546875" style="20" customWidth="1"/>
    <col min="535" max="738" width="9" style="20"/>
    <col min="739" max="739" width="30.5703125" style="20" bestFit="1" customWidth="1"/>
    <col min="740" max="740" width="19.5703125" style="20" customWidth="1"/>
    <col min="741" max="741" width="19.140625" style="20" customWidth="1"/>
    <col min="742" max="742" width="15.7109375" style="20" customWidth="1"/>
    <col min="743" max="743" width="16.42578125" style="20" customWidth="1"/>
    <col min="744" max="745" width="18.140625" style="20" customWidth="1"/>
    <col min="746" max="746" width="16" style="20" customWidth="1"/>
    <col min="747" max="747" width="17.42578125" style="20" customWidth="1"/>
    <col min="748" max="749" width="16.28515625" style="20" bestFit="1" customWidth="1"/>
    <col min="750" max="751" width="0" style="20" hidden="1" customWidth="1"/>
    <col min="752" max="753" width="17.85546875" style="20" bestFit="1" customWidth="1"/>
    <col min="754" max="767" width="0" style="20" hidden="1" customWidth="1"/>
    <col min="768" max="768" width="17.42578125" style="20" customWidth="1"/>
    <col min="769" max="769" width="18" style="20" customWidth="1"/>
    <col min="770" max="770" width="17.140625" style="20" customWidth="1"/>
    <col min="771" max="771" width="16.42578125" style="20" customWidth="1"/>
    <col min="772" max="772" width="20.140625" style="20" customWidth="1"/>
    <col min="773" max="773" width="17.42578125" style="20" customWidth="1"/>
    <col min="774" max="774" width="20.28515625" style="20" customWidth="1"/>
    <col min="775" max="775" width="21.140625" style="20" customWidth="1"/>
    <col min="776" max="776" width="20.7109375" style="20" customWidth="1"/>
    <col min="777" max="777" width="11.5703125" style="20" customWidth="1"/>
    <col min="778" max="778" width="23" style="20" customWidth="1"/>
    <col min="779" max="779" width="31" style="20" customWidth="1"/>
    <col min="780" max="780" width="16.5703125" style="20" customWidth="1"/>
    <col min="781" max="781" width="28.7109375" style="20" customWidth="1"/>
    <col min="782" max="782" width="20.85546875" style="20" customWidth="1"/>
    <col min="783" max="783" width="20.28515625" style="20" customWidth="1"/>
    <col min="784" max="784" width="31.85546875" style="20" customWidth="1"/>
    <col min="785" max="785" width="20.85546875" style="20" customWidth="1"/>
    <col min="786" max="786" width="34.85546875" style="20" customWidth="1"/>
    <col min="787" max="787" width="16.85546875" style="20" customWidth="1"/>
    <col min="788" max="788" width="9" style="20"/>
    <col min="789" max="789" width="23.140625" style="20" customWidth="1"/>
    <col min="790" max="790" width="19.85546875" style="20" customWidth="1"/>
    <col min="791" max="994" width="9" style="20"/>
    <col min="995" max="995" width="30.5703125" style="20" bestFit="1" customWidth="1"/>
    <col min="996" max="996" width="19.5703125" style="20" customWidth="1"/>
    <col min="997" max="997" width="19.140625" style="20" customWidth="1"/>
    <col min="998" max="998" width="15.7109375" style="20" customWidth="1"/>
    <col min="999" max="999" width="16.42578125" style="20" customWidth="1"/>
    <col min="1000" max="1001" width="18.140625" style="20" customWidth="1"/>
    <col min="1002" max="1002" width="16" style="20" customWidth="1"/>
    <col min="1003" max="1003" width="17.42578125" style="20" customWidth="1"/>
    <col min="1004" max="1005" width="16.28515625" style="20" bestFit="1" customWidth="1"/>
    <col min="1006" max="1007" width="0" style="20" hidden="1" customWidth="1"/>
    <col min="1008" max="1009" width="17.85546875" style="20" bestFit="1" customWidth="1"/>
    <col min="1010" max="1023" width="0" style="20" hidden="1" customWidth="1"/>
    <col min="1024" max="1024" width="17.42578125" style="20" customWidth="1"/>
    <col min="1025" max="1025" width="18" style="20" customWidth="1"/>
    <col min="1026" max="1026" width="17.140625" style="20" customWidth="1"/>
    <col min="1027" max="1027" width="16.42578125" style="20" customWidth="1"/>
    <col min="1028" max="1028" width="20.140625" style="20" customWidth="1"/>
    <col min="1029" max="1029" width="17.42578125" style="20" customWidth="1"/>
    <col min="1030" max="1030" width="20.28515625" style="20" customWidth="1"/>
    <col min="1031" max="1031" width="21.140625" style="20" customWidth="1"/>
    <col min="1032" max="1032" width="20.7109375" style="20" customWidth="1"/>
    <col min="1033" max="1033" width="11.5703125" style="20" customWidth="1"/>
    <col min="1034" max="1034" width="23" style="20" customWidth="1"/>
    <col min="1035" max="1035" width="31" style="20" customWidth="1"/>
    <col min="1036" max="1036" width="16.5703125" style="20" customWidth="1"/>
    <col min="1037" max="1037" width="28.7109375" style="20" customWidth="1"/>
    <col min="1038" max="1038" width="20.85546875" style="20" customWidth="1"/>
    <col min="1039" max="1039" width="20.28515625" style="20" customWidth="1"/>
    <col min="1040" max="1040" width="31.85546875" style="20" customWidth="1"/>
    <col min="1041" max="1041" width="20.85546875" style="20" customWidth="1"/>
    <col min="1042" max="1042" width="34.85546875" style="20" customWidth="1"/>
    <col min="1043" max="1043" width="16.85546875" style="20" customWidth="1"/>
    <col min="1044" max="1044" width="9" style="20"/>
    <col min="1045" max="1045" width="23.140625" style="20" customWidth="1"/>
    <col min="1046" max="1046" width="19.85546875" style="20" customWidth="1"/>
    <col min="1047" max="1250" width="9" style="20"/>
    <col min="1251" max="1251" width="30.5703125" style="20" bestFit="1" customWidth="1"/>
    <col min="1252" max="1252" width="19.5703125" style="20" customWidth="1"/>
    <col min="1253" max="1253" width="19.140625" style="20" customWidth="1"/>
    <col min="1254" max="1254" width="15.7109375" style="20" customWidth="1"/>
    <col min="1255" max="1255" width="16.42578125" style="20" customWidth="1"/>
    <col min="1256" max="1257" width="18.140625" style="20" customWidth="1"/>
    <col min="1258" max="1258" width="16" style="20" customWidth="1"/>
    <col min="1259" max="1259" width="17.42578125" style="20" customWidth="1"/>
    <col min="1260" max="1261" width="16.28515625" style="20" bestFit="1" customWidth="1"/>
    <col min="1262" max="1263" width="0" style="20" hidden="1" customWidth="1"/>
    <col min="1264" max="1265" width="17.85546875" style="20" bestFit="1" customWidth="1"/>
    <col min="1266" max="1279" width="0" style="20" hidden="1" customWidth="1"/>
    <col min="1280" max="1280" width="17.42578125" style="20" customWidth="1"/>
    <col min="1281" max="1281" width="18" style="20" customWidth="1"/>
    <col min="1282" max="1282" width="17.140625" style="20" customWidth="1"/>
    <col min="1283" max="1283" width="16.42578125" style="20" customWidth="1"/>
    <col min="1284" max="1284" width="20.140625" style="20" customWidth="1"/>
    <col min="1285" max="1285" width="17.42578125" style="20" customWidth="1"/>
    <col min="1286" max="1286" width="20.28515625" style="20" customWidth="1"/>
    <col min="1287" max="1287" width="21.140625" style="20" customWidth="1"/>
    <col min="1288" max="1288" width="20.7109375" style="20" customWidth="1"/>
    <col min="1289" max="1289" width="11.5703125" style="20" customWidth="1"/>
    <col min="1290" max="1290" width="23" style="20" customWidth="1"/>
    <col min="1291" max="1291" width="31" style="20" customWidth="1"/>
    <col min="1292" max="1292" width="16.5703125" style="20" customWidth="1"/>
    <col min="1293" max="1293" width="28.7109375" style="20" customWidth="1"/>
    <col min="1294" max="1294" width="20.85546875" style="20" customWidth="1"/>
    <col min="1295" max="1295" width="20.28515625" style="20" customWidth="1"/>
    <col min="1296" max="1296" width="31.85546875" style="20" customWidth="1"/>
    <col min="1297" max="1297" width="20.85546875" style="20" customWidth="1"/>
    <col min="1298" max="1298" width="34.85546875" style="20" customWidth="1"/>
    <col min="1299" max="1299" width="16.85546875" style="20" customWidth="1"/>
    <col min="1300" max="1300" width="9" style="20"/>
    <col min="1301" max="1301" width="23.140625" style="20" customWidth="1"/>
    <col min="1302" max="1302" width="19.85546875" style="20" customWidth="1"/>
    <col min="1303" max="1506" width="9" style="20"/>
    <col min="1507" max="1507" width="30.5703125" style="20" bestFit="1" customWidth="1"/>
    <col min="1508" max="1508" width="19.5703125" style="20" customWidth="1"/>
    <col min="1509" max="1509" width="19.140625" style="20" customWidth="1"/>
    <col min="1510" max="1510" width="15.7109375" style="20" customWidth="1"/>
    <col min="1511" max="1511" width="16.42578125" style="20" customWidth="1"/>
    <col min="1512" max="1513" width="18.140625" style="20" customWidth="1"/>
    <col min="1514" max="1514" width="16" style="20" customWidth="1"/>
    <col min="1515" max="1515" width="17.42578125" style="20" customWidth="1"/>
    <col min="1516" max="1517" width="16.28515625" style="20" bestFit="1" customWidth="1"/>
    <col min="1518" max="1519" width="0" style="20" hidden="1" customWidth="1"/>
    <col min="1520" max="1521" width="17.85546875" style="20" bestFit="1" customWidth="1"/>
    <col min="1522" max="1535" width="0" style="20" hidden="1" customWidth="1"/>
    <col min="1536" max="1536" width="17.42578125" style="20" customWidth="1"/>
    <col min="1537" max="1537" width="18" style="20" customWidth="1"/>
    <col min="1538" max="1538" width="17.140625" style="20" customWidth="1"/>
    <col min="1539" max="1539" width="16.42578125" style="20" customWidth="1"/>
    <col min="1540" max="1540" width="20.140625" style="20" customWidth="1"/>
    <col min="1541" max="1541" width="17.42578125" style="20" customWidth="1"/>
    <col min="1542" max="1542" width="20.28515625" style="20" customWidth="1"/>
    <col min="1543" max="1543" width="21.140625" style="20" customWidth="1"/>
    <col min="1544" max="1544" width="20.7109375" style="20" customWidth="1"/>
    <col min="1545" max="1545" width="11.5703125" style="20" customWidth="1"/>
    <col min="1546" max="1546" width="23" style="20" customWidth="1"/>
    <col min="1547" max="1547" width="31" style="20" customWidth="1"/>
    <col min="1548" max="1548" width="16.5703125" style="20" customWidth="1"/>
    <col min="1549" max="1549" width="28.7109375" style="20" customWidth="1"/>
    <col min="1550" max="1550" width="20.85546875" style="20" customWidth="1"/>
    <col min="1551" max="1551" width="20.28515625" style="20" customWidth="1"/>
    <col min="1552" max="1552" width="31.85546875" style="20" customWidth="1"/>
    <col min="1553" max="1553" width="20.85546875" style="20" customWidth="1"/>
    <col min="1554" max="1554" width="34.85546875" style="20" customWidth="1"/>
    <col min="1555" max="1555" width="16.85546875" style="20" customWidth="1"/>
    <col min="1556" max="1556" width="9" style="20"/>
    <col min="1557" max="1557" width="23.140625" style="20" customWidth="1"/>
    <col min="1558" max="1558" width="19.85546875" style="20" customWidth="1"/>
    <col min="1559" max="1762" width="9" style="20"/>
    <col min="1763" max="1763" width="30.5703125" style="20" bestFit="1" customWidth="1"/>
    <col min="1764" max="1764" width="19.5703125" style="20" customWidth="1"/>
    <col min="1765" max="1765" width="19.140625" style="20" customWidth="1"/>
    <col min="1766" max="1766" width="15.7109375" style="20" customWidth="1"/>
    <col min="1767" max="1767" width="16.42578125" style="20" customWidth="1"/>
    <col min="1768" max="1769" width="18.140625" style="20" customWidth="1"/>
    <col min="1770" max="1770" width="16" style="20" customWidth="1"/>
    <col min="1771" max="1771" width="17.42578125" style="20" customWidth="1"/>
    <col min="1772" max="1773" width="16.28515625" style="20" bestFit="1" customWidth="1"/>
    <col min="1774" max="1775" width="0" style="20" hidden="1" customWidth="1"/>
    <col min="1776" max="1777" width="17.85546875" style="20" bestFit="1" customWidth="1"/>
    <col min="1778" max="1791" width="0" style="20" hidden="1" customWidth="1"/>
    <col min="1792" max="1792" width="17.42578125" style="20" customWidth="1"/>
    <col min="1793" max="1793" width="18" style="20" customWidth="1"/>
    <col min="1794" max="1794" width="17.140625" style="20" customWidth="1"/>
    <col min="1795" max="1795" width="16.42578125" style="20" customWidth="1"/>
    <col min="1796" max="1796" width="20.140625" style="20" customWidth="1"/>
    <col min="1797" max="1797" width="17.42578125" style="20" customWidth="1"/>
    <col min="1798" max="1798" width="20.28515625" style="20" customWidth="1"/>
    <col min="1799" max="1799" width="21.140625" style="20" customWidth="1"/>
    <col min="1800" max="1800" width="20.7109375" style="20" customWidth="1"/>
    <col min="1801" max="1801" width="11.5703125" style="20" customWidth="1"/>
    <col min="1802" max="1802" width="23" style="20" customWidth="1"/>
    <col min="1803" max="1803" width="31" style="20" customWidth="1"/>
    <col min="1804" max="1804" width="16.5703125" style="20" customWidth="1"/>
    <col min="1805" max="1805" width="28.7109375" style="20" customWidth="1"/>
    <col min="1806" max="1806" width="20.85546875" style="20" customWidth="1"/>
    <col min="1807" max="1807" width="20.28515625" style="20" customWidth="1"/>
    <col min="1808" max="1808" width="31.85546875" style="20" customWidth="1"/>
    <col min="1809" max="1809" width="20.85546875" style="20" customWidth="1"/>
    <col min="1810" max="1810" width="34.85546875" style="20" customWidth="1"/>
    <col min="1811" max="1811" width="16.85546875" style="20" customWidth="1"/>
    <col min="1812" max="1812" width="9" style="20"/>
    <col min="1813" max="1813" width="23.140625" style="20" customWidth="1"/>
    <col min="1814" max="1814" width="19.85546875" style="20" customWidth="1"/>
    <col min="1815" max="2018" width="9" style="20"/>
    <col min="2019" max="2019" width="30.5703125" style="20" bestFit="1" customWidth="1"/>
    <col min="2020" max="2020" width="19.5703125" style="20" customWidth="1"/>
    <col min="2021" max="2021" width="19.140625" style="20" customWidth="1"/>
    <col min="2022" max="2022" width="15.7109375" style="20" customWidth="1"/>
    <col min="2023" max="2023" width="16.42578125" style="20" customWidth="1"/>
    <col min="2024" max="2025" width="18.140625" style="20" customWidth="1"/>
    <col min="2026" max="2026" width="16" style="20" customWidth="1"/>
    <col min="2027" max="2027" width="17.42578125" style="20" customWidth="1"/>
    <col min="2028" max="2029" width="16.28515625" style="20" bestFit="1" customWidth="1"/>
    <col min="2030" max="2031" width="0" style="20" hidden="1" customWidth="1"/>
    <col min="2032" max="2033" width="17.85546875" style="20" bestFit="1" customWidth="1"/>
    <col min="2034" max="2047" width="0" style="20" hidden="1" customWidth="1"/>
    <col min="2048" max="2048" width="17.42578125" style="20" customWidth="1"/>
    <col min="2049" max="2049" width="18" style="20" customWidth="1"/>
    <col min="2050" max="2050" width="17.140625" style="20" customWidth="1"/>
    <col min="2051" max="2051" width="16.42578125" style="20" customWidth="1"/>
    <col min="2052" max="2052" width="20.140625" style="20" customWidth="1"/>
    <col min="2053" max="2053" width="17.42578125" style="20" customWidth="1"/>
    <col min="2054" max="2054" width="20.28515625" style="20" customWidth="1"/>
    <col min="2055" max="2055" width="21.140625" style="20" customWidth="1"/>
    <col min="2056" max="2056" width="20.7109375" style="20" customWidth="1"/>
    <col min="2057" max="2057" width="11.5703125" style="20" customWidth="1"/>
    <col min="2058" max="2058" width="23" style="20" customWidth="1"/>
    <col min="2059" max="2059" width="31" style="20" customWidth="1"/>
    <col min="2060" max="2060" width="16.5703125" style="20" customWidth="1"/>
    <col min="2061" max="2061" width="28.7109375" style="20" customWidth="1"/>
    <col min="2062" max="2062" width="20.85546875" style="20" customWidth="1"/>
    <col min="2063" max="2063" width="20.28515625" style="20" customWidth="1"/>
    <col min="2064" max="2064" width="31.85546875" style="20" customWidth="1"/>
    <col min="2065" max="2065" width="20.85546875" style="20" customWidth="1"/>
    <col min="2066" max="2066" width="34.85546875" style="20" customWidth="1"/>
    <col min="2067" max="2067" width="16.85546875" style="20" customWidth="1"/>
    <col min="2068" max="2068" width="9" style="20"/>
    <col min="2069" max="2069" width="23.140625" style="20" customWidth="1"/>
    <col min="2070" max="2070" width="19.85546875" style="20" customWidth="1"/>
    <col min="2071" max="2274" width="9" style="20"/>
    <col min="2275" max="2275" width="30.5703125" style="20" bestFit="1" customWidth="1"/>
    <col min="2276" max="2276" width="19.5703125" style="20" customWidth="1"/>
    <col min="2277" max="2277" width="19.140625" style="20" customWidth="1"/>
    <col min="2278" max="2278" width="15.7109375" style="20" customWidth="1"/>
    <col min="2279" max="2279" width="16.42578125" style="20" customWidth="1"/>
    <col min="2280" max="2281" width="18.140625" style="20" customWidth="1"/>
    <col min="2282" max="2282" width="16" style="20" customWidth="1"/>
    <col min="2283" max="2283" width="17.42578125" style="20" customWidth="1"/>
    <col min="2284" max="2285" width="16.28515625" style="20" bestFit="1" customWidth="1"/>
    <col min="2286" max="2287" width="0" style="20" hidden="1" customWidth="1"/>
    <col min="2288" max="2289" width="17.85546875" style="20" bestFit="1" customWidth="1"/>
    <col min="2290" max="2303" width="0" style="20" hidden="1" customWidth="1"/>
    <col min="2304" max="2304" width="17.42578125" style="20" customWidth="1"/>
    <col min="2305" max="2305" width="18" style="20" customWidth="1"/>
    <col min="2306" max="2306" width="17.140625" style="20" customWidth="1"/>
    <col min="2307" max="2307" width="16.42578125" style="20" customWidth="1"/>
    <col min="2308" max="2308" width="20.140625" style="20" customWidth="1"/>
    <col min="2309" max="2309" width="17.42578125" style="20" customWidth="1"/>
    <col min="2310" max="2310" width="20.28515625" style="20" customWidth="1"/>
    <col min="2311" max="2311" width="21.140625" style="20" customWidth="1"/>
    <col min="2312" max="2312" width="20.7109375" style="20" customWidth="1"/>
    <col min="2313" max="2313" width="11.5703125" style="20" customWidth="1"/>
    <col min="2314" max="2314" width="23" style="20" customWidth="1"/>
    <col min="2315" max="2315" width="31" style="20" customWidth="1"/>
    <col min="2316" max="2316" width="16.5703125" style="20" customWidth="1"/>
    <col min="2317" max="2317" width="28.7109375" style="20" customWidth="1"/>
    <col min="2318" max="2318" width="20.85546875" style="20" customWidth="1"/>
    <col min="2319" max="2319" width="20.28515625" style="20" customWidth="1"/>
    <col min="2320" max="2320" width="31.85546875" style="20" customWidth="1"/>
    <col min="2321" max="2321" width="20.85546875" style="20" customWidth="1"/>
    <col min="2322" max="2322" width="34.85546875" style="20" customWidth="1"/>
    <col min="2323" max="2323" width="16.85546875" style="20" customWidth="1"/>
    <col min="2324" max="2324" width="9" style="20"/>
    <col min="2325" max="2325" width="23.140625" style="20" customWidth="1"/>
    <col min="2326" max="2326" width="19.85546875" style="20" customWidth="1"/>
    <col min="2327" max="2530" width="9" style="20"/>
    <col min="2531" max="2531" width="30.5703125" style="20" bestFit="1" customWidth="1"/>
    <col min="2532" max="2532" width="19.5703125" style="20" customWidth="1"/>
    <col min="2533" max="2533" width="19.140625" style="20" customWidth="1"/>
    <col min="2534" max="2534" width="15.7109375" style="20" customWidth="1"/>
    <col min="2535" max="2535" width="16.42578125" style="20" customWidth="1"/>
    <col min="2536" max="2537" width="18.140625" style="20" customWidth="1"/>
    <col min="2538" max="2538" width="16" style="20" customWidth="1"/>
    <col min="2539" max="2539" width="17.42578125" style="20" customWidth="1"/>
    <col min="2540" max="2541" width="16.28515625" style="20" bestFit="1" customWidth="1"/>
    <col min="2542" max="2543" width="0" style="20" hidden="1" customWidth="1"/>
    <col min="2544" max="2545" width="17.85546875" style="20" bestFit="1" customWidth="1"/>
    <col min="2546" max="2559" width="0" style="20" hidden="1" customWidth="1"/>
    <col min="2560" max="2560" width="17.42578125" style="20" customWidth="1"/>
    <col min="2561" max="2561" width="18" style="20" customWidth="1"/>
    <col min="2562" max="2562" width="17.140625" style="20" customWidth="1"/>
    <col min="2563" max="2563" width="16.42578125" style="20" customWidth="1"/>
    <col min="2564" max="2564" width="20.140625" style="20" customWidth="1"/>
    <col min="2565" max="2565" width="17.42578125" style="20" customWidth="1"/>
    <col min="2566" max="2566" width="20.28515625" style="20" customWidth="1"/>
    <col min="2567" max="2567" width="21.140625" style="20" customWidth="1"/>
    <col min="2568" max="2568" width="20.7109375" style="20" customWidth="1"/>
    <col min="2569" max="2569" width="11.5703125" style="20" customWidth="1"/>
    <col min="2570" max="2570" width="23" style="20" customWidth="1"/>
    <col min="2571" max="2571" width="31" style="20" customWidth="1"/>
    <col min="2572" max="2572" width="16.5703125" style="20" customWidth="1"/>
    <col min="2573" max="2573" width="28.7109375" style="20" customWidth="1"/>
    <col min="2574" max="2574" width="20.85546875" style="20" customWidth="1"/>
    <col min="2575" max="2575" width="20.28515625" style="20" customWidth="1"/>
    <col min="2576" max="2576" width="31.85546875" style="20" customWidth="1"/>
    <col min="2577" max="2577" width="20.85546875" style="20" customWidth="1"/>
    <col min="2578" max="2578" width="34.85546875" style="20" customWidth="1"/>
    <col min="2579" max="2579" width="16.85546875" style="20" customWidth="1"/>
    <col min="2580" max="2580" width="9" style="20"/>
    <col min="2581" max="2581" width="23.140625" style="20" customWidth="1"/>
    <col min="2582" max="2582" width="19.85546875" style="20" customWidth="1"/>
    <col min="2583" max="2786" width="9" style="20"/>
    <col min="2787" max="2787" width="30.5703125" style="20" bestFit="1" customWidth="1"/>
    <col min="2788" max="2788" width="19.5703125" style="20" customWidth="1"/>
    <col min="2789" max="2789" width="19.140625" style="20" customWidth="1"/>
    <col min="2790" max="2790" width="15.7109375" style="20" customWidth="1"/>
    <col min="2791" max="2791" width="16.42578125" style="20" customWidth="1"/>
    <col min="2792" max="2793" width="18.140625" style="20" customWidth="1"/>
    <col min="2794" max="2794" width="16" style="20" customWidth="1"/>
    <col min="2795" max="2795" width="17.42578125" style="20" customWidth="1"/>
    <col min="2796" max="2797" width="16.28515625" style="20" bestFit="1" customWidth="1"/>
    <col min="2798" max="2799" width="0" style="20" hidden="1" customWidth="1"/>
    <col min="2800" max="2801" width="17.85546875" style="20" bestFit="1" customWidth="1"/>
    <col min="2802" max="2815" width="0" style="20" hidden="1" customWidth="1"/>
    <col min="2816" max="2816" width="17.42578125" style="20" customWidth="1"/>
    <col min="2817" max="2817" width="18" style="20" customWidth="1"/>
    <col min="2818" max="2818" width="17.140625" style="20" customWidth="1"/>
    <col min="2819" max="2819" width="16.42578125" style="20" customWidth="1"/>
    <col min="2820" max="2820" width="20.140625" style="20" customWidth="1"/>
    <col min="2821" max="2821" width="17.42578125" style="20" customWidth="1"/>
    <col min="2822" max="2822" width="20.28515625" style="20" customWidth="1"/>
    <col min="2823" max="2823" width="21.140625" style="20" customWidth="1"/>
    <col min="2824" max="2824" width="20.7109375" style="20" customWidth="1"/>
    <col min="2825" max="2825" width="11.5703125" style="20" customWidth="1"/>
    <col min="2826" max="2826" width="23" style="20" customWidth="1"/>
    <col min="2827" max="2827" width="31" style="20" customWidth="1"/>
    <col min="2828" max="2828" width="16.5703125" style="20" customWidth="1"/>
    <col min="2829" max="2829" width="28.7109375" style="20" customWidth="1"/>
    <col min="2830" max="2830" width="20.85546875" style="20" customWidth="1"/>
    <col min="2831" max="2831" width="20.28515625" style="20" customWidth="1"/>
    <col min="2832" max="2832" width="31.85546875" style="20" customWidth="1"/>
    <col min="2833" max="2833" width="20.85546875" style="20" customWidth="1"/>
    <col min="2834" max="2834" width="34.85546875" style="20" customWidth="1"/>
    <col min="2835" max="2835" width="16.85546875" style="20" customWidth="1"/>
    <col min="2836" max="2836" width="9" style="20"/>
    <col min="2837" max="2837" width="23.140625" style="20" customWidth="1"/>
    <col min="2838" max="2838" width="19.85546875" style="20" customWidth="1"/>
    <col min="2839" max="3042" width="9" style="20"/>
    <col min="3043" max="3043" width="30.5703125" style="20" bestFit="1" customWidth="1"/>
    <col min="3044" max="3044" width="19.5703125" style="20" customWidth="1"/>
    <col min="3045" max="3045" width="19.140625" style="20" customWidth="1"/>
    <col min="3046" max="3046" width="15.7109375" style="20" customWidth="1"/>
    <col min="3047" max="3047" width="16.42578125" style="20" customWidth="1"/>
    <col min="3048" max="3049" width="18.140625" style="20" customWidth="1"/>
    <col min="3050" max="3050" width="16" style="20" customWidth="1"/>
    <col min="3051" max="3051" width="17.42578125" style="20" customWidth="1"/>
    <col min="3052" max="3053" width="16.28515625" style="20" bestFit="1" customWidth="1"/>
    <col min="3054" max="3055" width="0" style="20" hidden="1" customWidth="1"/>
    <col min="3056" max="3057" width="17.85546875" style="20" bestFit="1" customWidth="1"/>
    <col min="3058" max="3071" width="0" style="20" hidden="1" customWidth="1"/>
    <col min="3072" max="3072" width="17.42578125" style="20" customWidth="1"/>
    <col min="3073" max="3073" width="18" style="20" customWidth="1"/>
    <col min="3074" max="3074" width="17.140625" style="20" customWidth="1"/>
    <col min="3075" max="3075" width="16.42578125" style="20" customWidth="1"/>
    <col min="3076" max="3076" width="20.140625" style="20" customWidth="1"/>
    <col min="3077" max="3077" width="17.42578125" style="20" customWidth="1"/>
    <col min="3078" max="3078" width="20.28515625" style="20" customWidth="1"/>
    <col min="3079" max="3079" width="21.140625" style="20" customWidth="1"/>
    <col min="3080" max="3080" width="20.7109375" style="20" customWidth="1"/>
    <col min="3081" max="3081" width="11.5703125" style="20" customWidth="1"/>
    <col min="3082" max="3082" width="23" style="20" customWidth="1"/>
    <col min="3083" max="3083" width="31" style="20" customWidth="1"/>
    <col min="3084" max="3084" width="16.5703125" style="20" customWidth="1"/>
    <col min="3085" max="3085" width="28.7109375" style="20" customWidth="1"/>
    <col min="3086" max="3086" width="20.85546875" style="20" customWidth="1"/>
    <col min="3087" max="3087" width="20.28515625" style="20" customWidth="1"/>
    <col min="3088" max="3088" width="31.85546875" style="20" customWidth="1"/>
    <col min="3089" max="3089" width="20.85546875" style="20" customWidth="1"/>
    <col min="3090" max="3090" width="34.85546875" style="20" customWidth="1"/>
    <col min="3091" max="3091" width="16.85546875" style="20" customWidth="1"/>
    <col min="3092" max="3092" width="9" style="20"/>
    <col min="3093" max="3093" width="23.140625" style="20" customWidth="1"/>
    <col min="3094" max="3094" width="19.85546875" style="20" customWidth="1"/>
    <col min="3095" max="3298" width="9" style="20"/>
    <col min="3299" max="3299" width="30.5703125" style="20" bestFit="1" customWidth="1"/>
    <col min="3300" max="3300" width="19.5703125" style="20" customWidth="1"/>
    <col min="3301" max="3301" width="19.140625" style="20" customWidth="1"/>
    <col min="3302" max="3302" width="15.7109375" style="20" customWidth="1"/>
    <col min="3303" max="3303" width="16.42578125" style="20" customWidth="1"/>
    <col min="3304" max="3305" width="18.140625" style="20" customWidth="1"/>
    <col min="3306" max="3306" width="16" style="20" customWidth="1"/>
    <col min="3307" max="3307" width="17.42578125" style="20" customWidth="1"/>
    <col min="3308" max="3309" width="16.28515625" style="20" bestFit="1" customWidth="1"/>
    <col min="3310" max="3311" width="0" style="20" hidden="1" customWidth="1"/>
    <col min="3312" max="3313" width="17.85546875" style="20" bestFit="1" customWidth="1"/>
    <col min="3314" max="3327" width="0" style="20" hidden="1" customWidth="1"/>
    <col min="3328" max="3328" width="17.42578125" style="20" customWidth="1"/>
    <col min="3329" max="3329" width="18" style="20" customWidth="1"/>
    <col min="3330" max="3330" width="17.140625" style="20" customWidth="1"/>
    <col min="3331" max="3331" width="16.42578125" style="20" customWidth="1"/>
    <col min="3332" max="3332" width="20.140625" style="20" customWidth="1"/>
    <col min="3333" max="3333" width="17.42578125" style="20" customWidth="1"/>
    <col min="3334" max="3334" width="20.28515625" style="20" customWidth="1"/>
    <col min="3335" max="3335" width="21.140625" style="20" customWidth="1"/>
    <col min="3336" max="3336" width="20.7109375" style="20" customWidth="1"/>
    <col min="3337" max="3337" width="11.5703125" style="20" customWidth="1"/>
    <col min="3338" max="3338" width="23" style="20" customWidth="1"/>
    <col min="3339" max="3339" width="31" style="20" customWidth="1"/>
    <col min="3340" max="3340" width="16.5703125" style="20" customWidth="1"/>
    <col min="3341" max="3341" width="28.7109375" style="20" customWidth="1"/>
    <col min="3342" max="3342" width="20.85546875" style="20" customWidth="1"/>
    <col min="3343" max="3343" width="20.28515625" style="20" customWidth="1"/>
    <col min="3344" max="3344" width="31.85546875" style="20" customWidth="1"/>
    <col min="3345" max="3345" width="20.85546875" style="20" customWidth="1"/>
    <col min="3346" max="3346" width="34.85546875" style="20" customWidth="1"/>
    <col min="3347" max="3347" width="16.85546875" style="20" customWidth="1"/>
    <col min="3348" max="3348" width="9" style="20"/>
    <col min="3349" max="3349" width="23.140625" style="20" customWidth="1"/>
    <col min="3350" max="3350" width="19.85546875" style="20" customWidth="1"/>
    <col min="3351" max="3554" width="9" style="20"/>
    <col min="3555" max="3555" width="30.5703125" style="20" bestFit="1" customWidth="1"/>
    <col min="3556" max="3556" width="19.5703125" style="20" customWidth="1"/>
    <col min="3557" max="3557" width="19.140625" style="20" customWidth="1"/>
    <col min="3558" max="3558" width="15.7109375" style="20" customWidth="1"/>
    <col min="3559" max="3559" width="16.42578125" style="20" customWidth="1"/>
    <col min="3560" max="3561" width="18.140625" style="20" customWidth="1"/>
    <col min="3562" max="3562" width="16" style="20" customWidth="1"/>
    <col min="3563" max="3563" width="17.42578125" style="20" customWidth="1"/>
    <col min="3564" max="3565" width="16.28515625" style="20" bestFit="1" customWidth="1"/>
    <col min="3566" max="3567" width="0" style="20" hidden="1" customWidth="1"/>
    <col min="3568" max="3569" width="17.85546875" style="20" bestFit="1" customWidth="1"/>
    <col min="3570" max="3583" width="0" style="20" hidden="1" customWidth="1"/>
    <col min="3584" max="3584" width="17.42578125" style="20" customWidth="1"/>
    <col min="3585" max="3585" width="18" style="20" customWidth="1"/>
    <col min="3586" max="3586" width="17.140625" style="20" customWidth="1"/>
    <col min="3587" max="3587" width="16.42578125" style="20" customWidth="1"/>
    <col min="3588" max="3588" width="20.140625" style="20" customWidth="1"/>
    <col min="3589" max="3589" width="17.42578125" style="20" customWidth="1"/>
    <col min="3590" max="3590" width="20.28515625" style="20" customWidth="1"/>
    <col min="3591" max="3591" width="21.140625" style="20" customWidth="1"/>
    <col min="3592" max="3592" width="20.7109375" style="20" customWidth="1"/>
    <col min="3593" max="3593" width="11.5703125" style="20" customWidth="1"/>
    <col min="3594" max="3594" width="23" style="20" customWidth="1"/>
    <col min="3595" max="3595" width="31" style="20" customWidth="1"/>
    <col min="3596" max="3596" width="16.5703125" style="20" customWidth="1"/>
    <col min="3597" max="3597" width="28.7109375" style="20" customWidth="1"/>
    <col min="3598" max="3598" width="20.85546875" style="20" customWidth="1"/>
    <col min="3599" max="3599" width="20.28515625" style="20" customWidth="1"/>
    <col min="3600" max="3600" width="31.85546875" style="20" customWidth="1"/>
    <col min="3601" max="3601" width="20.85546875" style="20" customWidth="1"/>
    <col min="3602" max="3602" width="34.85546875" style="20" customWidth="1"/>
    <col min="3603" max="3603" width="16.85546875" style="20" customWidth="1"/>
    <col min="3604" max="3604" width="9" style="20"/>
    <col min="3605" max="3605" width="23.140625" style="20" customWidth="1"/>
    <col min="3606" max="3606" width="19.85546875" style="20" customWidth="1"/>
    <col min="3607" max="3810" width="9" style="20"/>
    <col min="3811" max="3811" width="30.5703125" style="20" bestFit="1" customWidth="1"/>
    <col min="3812" max="3812" width="19.5703125" style="20" customWidth="1"/>
    <col min="3813" max="3813" width="19.140625" style="20" customWidth="1"/>
    <col min="3814" max="3814" width="15.7109375" style="20" customWidth="1"/>
    <col min="3815" max="3815" width="16.42578125" style="20" customWidth="1"/>
    <col min="3816" max="3817" width="18.140625" style="20" customWidth="1"/>
    <col min="3818" max="3818" width="16" style="20" customWidth="1"/>
    <col min="3819" max="3819" width="17.42578125" style="20" customWidth="1"/>
    <col min="3820" max="3821" width="16.28515625" style="20" bestFit="1" customWidth="1"/>
    <col min="3822" max="3823" width="0" style="20" hidden="1" customWidth="1"/>
    <col min="3824" max="3825" width="17.85546875" style="20" bestFit="1" customWidth="1"/>
    <col min="3826" max="3839" width="0" style="20" hidden="1" customWidth="1"/>
    <col min="3840" max="3840" width="17.42578125" style="20" customWidth="1"/>
    <col min="3841" max="3841" width="18" style="20" customWidth="1"/>
    <col min="3842" max="3842" width="17.140625" style="20" customWidth="1"/>
    <col min="3843" max="3843" width="16.42578125" style="20" customWidth="1"/>
    <col min="3844" max="3844" width="20.140625" style="20" customWidth="1"/>
    <col min="3845" max="3845" width="17.42578125" style="20" customWidth="1"/>
    <col min="3846" max="3846" width="20.28515625" style="20" customWidth="1"/>
    <col min="3847" max="3847" width="21.140625" style="20" customWidth="1"/>
    <col min="3848" max="3848" width="20.7109375" style="20" customWidth="1"/>
    <col min="3849" max="3849" width="11.5703125" style="20" customWidth="1"/>
    <col min="3850" max="3850" width="23" style="20" customWidth="1"/>
    <col min="3851" max="3851" width="31" style="20" customWidth="1"/>
    <col min="3852" max="3852" width="16.5703125" style="20" customWidth="1"/>
    <col min="3853" max="3853" width="28.7109375" style="20" customWidth="1"/>
    <col min="3854" max="3854" width="20.85546875" style="20" customWidth="1"/>
    <col min="3855" max="3855" width="20.28515625" style="20" customWidth="1"/>
    <col min="3856" max="3856" width="31.85546875" style="20" customWidth="1"/>
    <col min="3857" max="3857" width="20.85546875" style="20" customWidth="1"/>
    <col min="3858" max="3858" width="34.85546875" style="20" customWidth="1"/>
    <col min="3859" max="3859" width="16.85546875" style="20" customWidth="1"/>
    <col min="3860" max="3860" width="9" style="20"/>
    <col min="3861" max="3861" width="23.140625" style="20" customWidth="1"/>
    <col min="3862" max="3862" width="19.85546875" style="20" customWidth="1"/>
    <col min="3863" max="4066" width="9" style="20"/>
    <col min="4067" max="4067" width="30.5703125" style="20" bestFit="1" customWidth="1"/>
    <col min="4068" max="4068" width="19.5703125" style="20" customWidth="1"/>
    <col min="4069" max="4069" width="19.140625" style="20" customWidth="1"/>
    <col min="4070" max="4070" width="15.7109375" style="20" customWidth="1"/>
    <col min="4071" max="4071" width="16.42578125" style="20" customWidth="1"/>
    <col min="4072" max="4073" width="18.140625" style="20" customWidth="1"/>
    <col min="4074" max="4074" width="16" style="20" customWidth="1"/>
    <col min="4075" max="4075" width="17.42578125" style="20" customWidth="1"/>
    <col min="4076" max="4077" width="16.28515625" style="20" bestFit="1" customWidth="1"/>
    <col min="4078" max="4079" width="0" style="20" hidden="1" customWidth="1"/>
    <col min="4080" max="4081" width="17.85546875" style="20" bestFit="1" customWidth="1"/>
    <col min="4082" max="4095" width="0" style="20" hidden="1" customWidth="1"/>
    <col min="4096" max="4096" width="17.42578125" style="20" customWidth="1"/>
    <col min="4097" max="4097" width="18" style="20" customWidth="1"/>
    <col min="4098" max="4098" width="17.140625" style="20" customWidth="1"/>
    <col min="4099" max="4099" width="16.42578125" style="20" customWidth="1"/>
    <col min="4100" max="4100" width="20.140625" style="20" customWidth="1"/>
    <col min="4101" max="4101" width="17.42578125" style="20" customWidth="1"/>
    <col min="4102" max="4102" width="20.28515625" style="20" customWidth="1"/>
    <col min="4103" max="4103" width="21.140625" style="20" customWidth="1"/>
    <col min="4104" max="4104" width="20.7109375" style="20" customWidth="1"/>
    <col min="4105" max="4105" width="11.5703125" style="20" customWidth="1"/>
    <col min="4106" max="4106" width="23" style="20" customWidth="1"/>
    <col min="4107" max="4107" width="31" style="20" customWidth="1"/>
    <col min="4108" max="4108" width="16.5703125" style="20" customWidth="1"/>
    <col min="4109" max="4109" width="28.7109375" style="20" customWidth="1"/>
    <col min="4110" max="4110" width="20.85546875" style="20" customWidth="1"/>
    <col min="4111" max="4111" width="20.28515625" style="20" customWidth="1"/>
    <col min="4112" max="4112" width="31.85546875" style="20" customWidth="1"/>
    <col min="4113" max="4113" width="20.85546875" style="20" customWidth="1"/>
    <col min="4114" max="4114" width="34.85546875" style="20" customWidth="1"/>
    <col min="4115" max="4115" width="16.85546875" style="20" customWidth="1"/>
    <col min="4116" max="4116" width="9" style="20"/>
    <col min="4117" max="4117" width="23.140625" style="20" customWidth="1"/>
    <col min="4118" max="4118" width="19.85546875" style="20" customWidth="1"/>
    <col min="4119" max="4322" width="9" style="20"/>
    <col min="4323" max="4323" width="30.5703125" style="20" bestFit="1" customWidth="1"/>
    <col min="4324" max="4324" width="19.5703125" style="20" customWidth="1"/>
    <col min="4325" max="4325" width="19.140625" style="20" customWidth="1"/>
    <col min="4326" max="4326" width="15.7109375" style="20" customWidth="1"/>
    <col min="4327" max="4327" width="16.42578125" style="20" customWidth="1"/>
    <col min="4328" max="4329" width="18.140625" style="20" customWidth="1"/>
    <col min="4330" max="4330" width="16" style="20" customWidth="1"/>
    <col min="4331" max="4331" width="17.42578125" style="20" customWidth="1"/>
    <col min="4332" max="4333" width="16.28515625" style="20" bestFit="1" customWidth="1"/>
    <col min="4334" max="4335" width="0" style="20" hidden="1" customWidth="1"/>
    <col min="4336" max="4337" width="17.85546875" style="20" bestFit="1" customWidth="1"/>
    <col min="4338" max="4351" width="0" style="20" hidden="1" customWidth="1"/>
    <col min="4352" max="4352" width="17.42578125" style="20" customWidth="1"/>
    <col min="4353" max="4353" width="18" style="20" customWidth="1"/>
    <col min="4354" max="4354" width="17.140625" style="20" customWidth="1"/>
    <col min="4355" max="4355" width="16.42578125" style="20" customWidth="1"/>
    <col min="4356" max="4356" width="20.140625" style="20" customWidth="1"/>
    <col min="4357" max="4357" width="17.42578125" style="20" customWidth="1"/>
    <col min="4358" max="4358" width="20.28515625" style="20" customWidth="1"/>
    <col min="4359" max="4359" width="21.140625" style="20" customWidth="1"/>
    <col min="4360" max="4360" width="20.7109375" style="20" customWidth="1"/>
    <col min="4361" max="4361" width="11.5703125" style="20" customWidth="1"/>
    <col min="4362" max="4362" width="23" style="20" customWidth="1"/>
    <col min="4363" max="4363" width="31" style="20" customWidth="1"/>
    <col min="4364" max="4364" width="16.5703125" style="20" customWidth="1"/>
    <col min="4365" max="4365" width="28.7109375" style="20" customWidth="1"/>
    <col min="4366" max="4366" width="20.85546875" style="20" customWidth="1"/>
    <col min="4367" max="4367" width="20.28515625" style="20" customWidth="1"/>
    <col min="4368" max="4368" width="31.85546875" style="20" customWidth="1"/>
    <col min="4369" max="4369" width="20.85546875" style="20" customWidth="1"/>
    <col min="4370" max="4370" width="34.85546875" style="20" customWidth="1"/>
    <col min="4371" max="4371" width="16.85546875" style="20" customWidth="1"/>
    <col min="4372" max="4372" width="9" style="20"/>
    <col min="4373" max="4373" width="23.140625" style="20" customWidth="1"/>
    <col min="4374" max="4374" width="19.85546875" style="20" customWidth="1"/>
    <col min="4375" max="4578" width="9" style="20"/>
    <col min="4579" max="4579" width="30.5703125" style="20" bestFit="1" customWidth="1"/>
    <col min="4580" max="4580" width="19.5703125" style="20" customWidth="1"/>
    <col min="4581" max="4581" width="19.140625" style="20" customWidth="1"/>
    <col min="4582" max="4582" width="15.7109375" style="20" customWidth="1"/>
    <col min="4583" max="4583" width="16.42578125" style="20" customWidth="1"/>
    <col min="4584" max="4585" width="18.140625" style="20" customWidth="1"/>
    <col min="4586" max="4586" width="16" style="20" customWidth="1"/>
    <col min="4587" max="4587" width="17.42578125" style="20" customWidth="1"/>
    <col min="4588" max="4589" width="16.28515625" style="20" bestFit="1" customWidth="1"/>
    <col min="4590" max="4591" width="0" style="20" hidden="1" customWidth="1"/>
    <col min="4592" max="4593" width="17.85546875" style="20" bestFit="1" customWidth="1"/>
    <col min="4594" max="4607" width="0" style="20" hidden="1" customWidth="1"/>
    <col min="4608" max="4608" width="17.42578125" style="20" customWidth="1"/>
    <col min="4609" max="4609" width="18" style="20" customWidth="1"/>
    <col min="4610" max="4610" width="17.140625" style="20" customWidth="1"/>
    <col min="4611" max="4611" width="16.42578125" style="20" customWidth="1"/>
    <col min="4612" max="4612" width="20.140625" style="20" customWidth="1"/>
    <col min="4613" max="4613" width="17.42578125" style="20" customWidth="1"/>
    <col min="4614" max="4614" width="20.28515625" style="20" customWidth="1"/>
    <col min="4615" max="4615" width="21.140625" style="20" customWidth="1"/>
    <col min="4616" max="4616" width="20.7109375" style="20" customWidth="1"/>
    <col min="4617" max="4617" width="11.5703125" style="20" customWidth="1"/>
    <col min="4618" max="4618" width="23" style="20" customWidth="1"/>
    <col min="4619" max="4619" width="31" style="20" customWidth="1"/>
    <col min="4620" max="4620" width="16.5703125" style="20" customWidth="1"/>
    <col min="4621" max="4621" width="28.7109375" style="20" customWidth="1"/>
    <col min="4622" max="4622" width="20.85546875" style="20" customWidth="1"/>
    <col min="4623" max="4623" width="20.28515625" style="20" customWidth="1"/>
    <col min="4624" max="4624" width="31.85546875" style="20" customWidth="1"/>
    <col min="4625" max="4625" width="20.85546875" style="20" customWidth="1"/>
    <col min="4626" max="4626" width="34.85546875" style="20" customWidth="1"/>
    <col min="4627" max="4627" width="16.85546875" style="20" customWidth="1"/>
    <col min="4628" max="4628" width="9" style="20"/>
    <col min="4629" max="4629" width="23.140625" style="20" customWidth="1"/>
    <col min="4630" max="4630" width="19.85546875" style="20" customWidth="1"/>
    <col min="4631" max="4834" width="9" style="20"/>
    <col min="4835" max="4835" width="30.5703125" style="20" bestFit="1" customWidth="1"/>
    <col min="4836" max="4836" width="19.5703125" style="20" customWidth="1"/>
    <col min="4837" max="4837" width="19.140625" style="20" customWidth="1"/>
    <col min="4838" max="4838" width="15.7109375" style="20" customWidth="1"/>
    <col min="4839" max="4839" width="16.42578125" style="20" customWidth="1"/>
    <col min="4840" max="4841" width="18.140625" style="20" customWidth="1"/>
    <col min="4842" max="4842" width="16" style="20" customWidth="1"/>
    <col min="4843" max="4843" width="17.42578125" style="20" customWidth="1"/>
    <col min="4844" max="4845" width="16.28515625" style="20" bestFit="1" customWidth="1"/>
    <col min="4846" max="4847" width="0" style="20" hidden="1" customWidth="1"/>
    <col min="4848" max="4849" width="17.85546875" style="20" bestFit="1" customWidth="1"/>
    <col min="4850" max="4863" width="0" style="20" hidden="1" customWidth="1"/>
    <col min="4864" max="4864" width="17.42578125" style="20" customWidth="1"/>
    <col min="4865" max="4865" width="18" style="20" customWidth="1"/>
    <col min="4866" max="4866" width="17.140625" style="20" customWidth="1"/>
    <col min="4867" max="4867" width="16.42578125" style="20" customWidth="1"/>
    <col min="4868" max="4868" width="20.140625" style="20" customWidth="1"/>
    <col min="4869" max="4869" width="17.42578125" style="20" customWidth="1"/>
    <col min="4870" max="4870" width="20.28515625" style="20" customWidth="1"/>
    <col min="4871" max="4871" width="21.140625" style="20" customWidth="1"/>
    <col min="4872" max="4872" width="20.7109375" style="20" customWidth="1"/>
    <col min="4873" max="4873" width="11.5703125" style="20" customWidth="1"/>
    <col min="4874" max="4874" width="23" style="20" customWidth="1"/>
    <col min="4875" max="4875" width="31" style="20" customWidth="1"/>
    <col min="4876" max="4876" width="16.5703125" style="20" customWidth="1"/>
    <col min="4877" max="4877" width="28.7109375" style="20" customWidth="1"/>
    <col min="4878" max="4878" width="20.85546875" style="20" customWidth="1"/>
    <col min="4879" max="4879" width="20.28515625" style="20" customWidth="1"/>
    <col min="4880" max="4880" width="31.85546875" style="20" customWidth="1"/>
    <col min="4881" max="4881" width="20.85546875" style="20" customWidth="1"/>
    <col min="4882" max="4882" width="34.85546875" style="20" customWidth="1"/>
    <col min="4883" max="4883" width="16.85546875" style="20" customWidth="1"/>
    <col min="4884" max="4884" width="9" style="20"/>
    <col min="4885" max="4885" width="23.140625" style="20" customWidth="1"/>
    <col min="4886" max="4886" width="19.85546875" style="20" customWidth="1"/>
    <col min="4887" max="5090" width="9" style="20"/>
    <col min="5091" max="5091" width="30.5703125" style="20" bestFit="1" customWidth="1"/>
    <col min="5092" max="5092" width="19.5703125" style="20" customWidth="1"/>
    <col min="5093" max="5093" width="19.140625" style="20" customWidth="1"/>
    <col min="5094" max="5094" width="15.7109375" style="20" customWidth="1"/>
    <col min="5095" max="5095" width="16.42578125" style="20" customWidth="1"/>
    <col min="5096" max="5097" width="18.140625" style="20" customWidth="1"/>
    <col min="5098" max="5098" width="16" style="20" customWidth="1"/>
    <col min="5099" max="5099" width="17.42578125" style="20" customWidth="1"/>
    <col min="5100" max="5101" width="16.28515625" style="20" bestFit="1" customWidth="1"/>
    <col min="5102" max="5103" width="0" style="20" hidden="1" customWidth="1"/>
    <col min="5104" max="5105" width="17.85546875" style="20" bestFit="1" customWidth="1"/>
    <col min="5106" max="5119" width="0" style="20" hidden="1" customWidth="1"/>
    <col min="5120" max="5120" width="17.42578125" style="20" customWidth="1"/>
    <col min="5121" max="5121" width="18" style="20" customWidth="1"/>
    <col min="5122" max="5122" width="17.140625" style="20" customWidth="1"/>
    <col min="5123" max="5123" width="16.42578125" style="20" customWidth="1"/>
    <col min="5124" max="5124" width="20.140625" style="20" customWidth="1"/>
    <col min="5125" max="5125" width="17.42578125" style="20" customWidth="1"/>
    <col min="5126" max="5126" width="20.28515625" style="20" customWidth="1"/>
    <col min="5127" max="5127" width="21.140625" style="20" customWidth="1"/>
    <col min="5128" max="5128" width="20.7109375" style="20" customWidth="1"/>
    <col min="5129" max="5129" width="11.5703125" style="20" customWidth="1"/>
    <col min="5130" max="5130" width="23" style="20" customWidth="1"/>
    <col min="5131" max="5131" width="31" style="20" customWidth="1"/>
    <col min="5132" max="5132" width="16.5703125" style="20" customWidth="1"/>
    <col min="5133" max="5133" width="28.7109375" style="20" customWidth="1"/>
    <col min="5134" max="5134" width="20.85546875" style="20" customWidth="1"/>
    <col min="5135" max="5135" width="20.28515625" style="20" customWidth="1"/>
    <col min="5136" max="5136" width="31.85546875" style="20" customWidth="1"/>
    <col min="5137" max="5137" width="20.85546875" style="20" customWidth="1"/>
    <col min="5138" max="5138" width="34.85546875" style="20" customWidth="1"/>
    <col min="5139" max="5139" width="16.85546875" style="20" customWidth="1"/>
    <col min="5140" max="5140" width="9" style="20"/>
    <col min="5141" max="5141" width="23.140625" style="20" customWidth="1"/>
    <col min="5142" max="5142" width="19.85546875" style="20" customWidth="1"/>
    <col min="5143" max="5346" width="9" style="20"/>
    <col min="5347" max="5347" width="30.5703125" style="20" bestFit="1" customWidth="1"/>
    <col min="5348" max="5348" width="19.5703125" style="20" customWidth="1"/>
    <col min="5349" max="5349" width="19.140625" style="20" customWidth="1"/>
    <col min="5350" max="5350" width="15.7109375" style="20" customWidth="1"/>
    <col min="5351" max="5351" width="16.42578125" style="20" customWidth="1"/>
    <col min="5352" max="5353" width="18.140625" style="20" customWidth="1"/>
    <col min="5354" max="5354" width="16" style="20" customWidth="1"/>
    <col min="5355" max="5355" width="17.42578125" style="20" customWidth="1"/>
    <col min="5356" max="5357" width="16.28515625" style="20" bestFit="1" customWidth="1"/>
    <col min="5358" max="5359" width="0" style="20" hidden="1" customWidth="1"/>
    <col min="5360" max="5361" width="17.85546875" style="20" bestFit="1" customWidth="1"/>
    <col min="5362" max="5375" width="0" style="20" hidden="1" customWidth="1"/>
    <col min="5376" max="5376" width="17.42578125" style="20" customWidth="1"/>
    <col min="5377" max="5377" width="18" style="20" customWidth="1"/>
    <col min="5378" max="5378" width="17.140625" style="20" customWidth="1"/>
    <col min="5379" max="5379" width="16.42578125" style="20" customWidth="1"/>
    <col min="5380" max="5380" width="20.140625" style="20" customWidth="1"/>
    <col min="5381" max="5381" width="17.42578125" style="20" customWidth="1"/>
    <col min="5382" max="5382" width="20.28515625" style="20" customWidth="1"/>
    <col min="5383" max="5383" width="21.140625" style="20" customWidth="1"/>
    <col min="5384" max="5384" width="20.7109375" style="20" customWidth="1"/>
    <col min="5385" max="5385" width="11.5703125" style="20" customWidth="1"/>
    <col min="5386" max="5386" width="23" style="20" customWidth="1"/>
    <col min="5387" max="5387" width="31" style="20" customWidth="1"/>
    <col min="5388" max="5388" width="16.5703125" style="20" customWidth="1"/>
    <col min="5389" max="5389" width="28.7109375" style="20" customWidth="1"/>
    <col min="5390" max="5390" width="20.85546875" style="20" customWidth="1"/>
    <col min="5391" max="5391" width="20.28515625" style="20" customWidth="1"/>
    <col min="5392" max="5392" width="31.85546875" style="20" customWidth="1"/>
    <col min="5393" max="5393" width="20.85546875" style="20" customWidth="1"/>
    <col min="5394" max="5394" width="34.85546875" style="20" customWidth="1"/>
    <col min="5395" max="5395" width="16.85546875" style="20" customWidth="1"/>
    <col min="5396" max="5396" width="9" style="20"/>
    <col min="5397" max="5397" width="23.140625" style="20" customWidth="1"/>
    <col min="5398" max="5398" width="19.85546875" style="20" customWidth="1"/>
    <col min="5399" max="5602" width="9" style="20"/>
    <col min="5603" max="5603" width="30.5703125" style="20" bestFit="1" customWidth="1"/>
    <col min="5604" max="5604" width="19.5703125" style="20" customWidth="1"/>
    <col min="5605" max="5605" width="19.140625" style="20" customWidth="1"/>
    <col min="5606" max="5606" width="15.7109375" style="20" customWidth="1"/>
    <col min="5607" max="5607" width="16.42578125" style="20" customWidth="1"/>
    <col min="5608" max="5609" width="18.140625" style="20" customWidth="1"/>
    <col min="5610" max="5610" width="16" style="20" customWidth="1"/>
    <col min="5611" max="5611" width="17.42578125" style="20" customWidth="1"/>
    <col min="5612" max="5613" width="16.28515625" style="20" bestFit="1" customWidth="1"/>
    <col min="5614" max="5615" width="0" style="20" hidden="1" customWidth="1"/>
    <col min="5616" max="5617" width="17.85546875" style="20" bestFit="1" customWidth="1"/>
    <col min="5618" max="5631" width="0" style="20" hidden="1" customWidth="1"/>
    <col min="5632" max="5632" width="17.42578125" style="20" customWidth="1"/>
    <col min="5633" max="5633" width="18" style="20" customWidth="1"/>
    <col min="5634" max="5634" width="17.140625" style="20" customWidth="1"/>
    <col min="5635" max="5635" width="16.42578125" style="20" customWidth="1"/>
    <col min="5636" max="5636" width="20.140625" style="20" customWidth="1"/>
    <col min="5637" max="5637" width="17.42578125" style="20" customWidth="1"/>
    <col min="5638" max="5638" width="20.28515625" style="20" customWidth="1"/>
    <col min="5639" max="5639" width="21.140625" style="20" customWidth="1"/>
    <col min="5640" max="5640" width="20.7109375" style="20" customWidth="1"/>
    <col min="5641" max="5641" width="11.5703125" style="20" customWidth="1"/>
    <col min="5642" max="5642" width="23" style="20" customWidth="1"/>
    <col min="5643" max="5643" width="31" style="20" customWidth="1"/>
    <col min="5644" max="5644" width="16.5703125" style="20" customWidth="1"/>
    <col min="5645" max="5645" width="28.7109375" style="20" customWidth="1"/>
    <col min="5646" max="5646" width="20.85546875" style="20" customWidth="1"/>
    <col min="5647" max="5647" width="20.28515625" style="20" customWidth="1"/>
    <col min="5648" max="5648" width="31.85546875" style="20" customWidth="1"/>
    <col min="5649" max="5649" width="20.85546875" style="20" customWidth="1"/>
    <col min="5650" max="5650" width="34.85546875" style="20" customWidth="1"/>
    <col min="5651" max="5651" width="16.85546875" style="20" customWidth="1"/>
    <col min="5652" max="5652" width="9" style="20"/>
    <col min="5653" max="5653" width="23.140625" style="20" customWidth="1"/>
    <col min="5654" max="5654" width="19.85546875" style="20" customWidth="1"/>
    <col min="5655" max="5858" width="9" style="20"/>
    <col min="5859" max="5859" width="30.5703125" style="20" bestFit="1" customWidth="1"/>
    <col min="5860" max="5860" width="19.5703125" style="20" customWidth="1"/>
    <col min="5861" max="5861" width="19.140625" style="20" customWidth="1"/>
    <col min="5862" max="5862" width="15.7109375" style="20" customWidth="1"/>
    <col min="5863" max="5863" width="16.42578125" style="20" customWidth="1"/>
    <col min="5864" max="5865" width="18.140625" style="20" customWidth="1"/>
    <col min="5866" max="5866" width="16" style="20" customWidth="1"/>
    <col min="5867" max="5867" width="17.42578125" style="20" customWidth="1"/>
    <col min="5868" max="5869" width="16.28515625" style="20" bestFit="1" customWidth="1"/>
    <col min="5870" max="5871" width="0" style="20" hidden="1" customWidth="1"/>
    <col min="5872" max="5873" width="17.85546875" style="20" bestFit="1" customWidth="1"/>
    <col min="5874" max="5887" width="0" style="20" hidden="1" customWidth="1"/>
    <col min="5888" max="5888" width="17.42578125" style="20" customWidth="1"/>
    <col min="5889" max="5889" width="18" style="20" customWidth="1"/>
    <col min="5890" max="5890" width="17.140625" style="20" customWidth="1"/>
    <col min="5891" max="5891" width="16.42578125" style="20" customWidth="1"/>
    <col min="5892" max="5892" width="20.140625" style="20" customWidth="1"/>
    <col min="5893" max="5893" width="17.42578125" style="20" customWidth="1"/>
    <col min="5894" max="5894" width="20.28515625" style="20" customWidth="1"/>
    <col min="5895" max="5895" width="21.140625" style="20" customWidth="1"/>
    <col min="5896" max="5896" width="20.7109375" style="20" customWidth="1"/>
    <col min="5897" max="5897" width="11.5703125" style="20" customWidth="1"/>
    <col min="5898" max="5898" width="23" style="20" customWidth="1"/>
    <col min="5899" max="5899" width="31" style="20" customWidth="1"/>
    <col min="5900" max="5900" width="16.5703125" style="20" customWidth="1"/>
    <col min="5901" max="5901" width="28.7109375" style="20" customWidth="1"/>
    <col min="5902" max="5902" width="20.85546875" style="20" customWidth="1"/>
    <col min="5903" max="5903" width="20.28515625" style="20" customWidth="1"/>
    <col min="5904" max="5904" width="31.85546875" style="20" customWidth="1"/>
    <col min="5905" max="5905" width="20.85546875" style="20" customWidth="1"/>
    <col min="5906" max="5906" width="34.85546875" style="20" customWidth="1"/>
    <col min="5907" max="5907" width="16.85546875" style="20" customWidth="1"/>
    <col min="5908" max="5908" width="9" style="20"/>
    <col min="5909" max="5909" width="23.140625" style="20" customWidth="1"/>
    <col min="5910" max="5910" width="19.85546875" style="20" customWidth="1"/>
    <col min="5911" max="6114" width="9" style="20"/>
    <col min="6115" max="6115" width="30.5703125" style="20" bestFit="1" customWidth="1"/>
    <col min="6116" max="6116" width="19.5703125" style="20" customWidth="1"/>
    <col min="6117" max="6117" width="19.140625" style="20" customWidth="1"/>
    <col min="6118" max="6118" width="15.7109375" style="20" customWidth="1"/>
    <col min="6119" max="6119" width="16.42578125" style="20" customWidth="1"/>
    <col min="6120" max="6121" width="18.140625" style="20" customWidth="1"/>
    <col min="6122" max="6122" width="16" style="20" customWidth="1"/>
    <col min="6123" max="6123" width="17.42578125" style="20" customWidth="1"/>
    <col min="6124" max="6125" width="16.28515625" style="20" bestFit="1" customWidth="1"/>
    <col min="6126" max="6127" width="0" style="20" hidden="1" customWidth="1"/>
    <col min="6128" max="6129" width="17.85546875" style="20" bestFit="1" customWidth="1"/>
    <col min="6130" max="6143" width="0" style="20" hidden="1" customWidth="1"/>
    <col min="6144" max="6144" width="17.42578125" style="20" customWidth="1"/>
    <col min="6145" max="6145" width="18" style="20" customWidth="1"/>
    <col min="6146" max="6146" width="17.140625" style="20" customWidth="1"/>
    <col min="6147" max="6147" width="16.42578125" style="20" customWidth="1"/>
    <col min="6148" max="6148" width="20.140625" style="20" customWidth="1"/>
    <col min="6149" max="6149" width="17.42578125" style="20" customWidth="1"/>
    <col min="6150" max="6150" width="20.28515625" style="20" customWidth="1"/>
    <col min="6151" max="6151" width="21.140625" style="20" customWidth="1"/>
    <col min="6152" max="6152" width="20.7109375" style="20" customWidth="1"/>
    <col min="6153" max="6153" width="11.5703125" style="20" customWidth="1"/>
    <col min="6154" max="6154" width="23" style="20" customWidth="1"/>
    <col min="6155" max="6155" width="31" style="20" customWidth="1"/>
    <col min="6156" max="6156" width="16.5703125" style="20" customWidth="1"/>
    <col min="6157" max="6157" width="28.7109375" style="20" customWidth="1"/>
    <col min="6158" max="6158" width="20.85546875" style="20" customWidth="1"/>
    <col min="6159" max="6159" width="20.28515625" style="20" customWidth="1"/>
    <col min="6160" max="6160" width="31.85546875" style="20" customWidth="1"/>
    <col min="6161" max="6161" width="20.85546875" style="20" customWidth="1"/>
    <col min="6162" max="6162" width="34.85546875" style="20" customWidth="1"/>
    <col min="6163" max="6163" width="16.85546875" style="20" customWidth="1"/>
    <col min="6164" max="6164" width="9" style="20"/>
    <col min="6165" max="6165" width="23.140625" style="20" customWidth="1"/>
    <col min="6166" max="6166" width="19.85546875" style="20" customWidth="1"/>
    <col min="6167" max="6370" width="9" style="20"/>
    <col min="6371" max="6371" width="30.5703125" style="20" bestFit="1" customWidth="1"/>
    <col min="6372" max="6372" width="19.5703125" style="20" customWidth="1"/>
    <col min="6373" max="6373" width="19.140625" style="20" customWidth="1"/>
    <col min="6374" max="6374" width="15.7109375" style="20" customWidth="1"/>
    <col min="6375" max="6375" width="16.42578125" style="20" customWidth="1"/>
    <col min="6376" max="6377" width="18.140625" style="20" customWidth="1"/>
    <col min="6378" max="6378" width="16" style="20" customWidth="1"/>
    <col min="6379" max="6379" width="17.42578125" style="20" customWidth="1"/>
    <col min="6380" max="6381" width="16.28515625" style="20" bestFit="1" customWidth="1"/>
    <col min="6382" max="6383" width="0" style="20" hidden="1" customWidth="1"/>
    <col min="6384" max="6385" width="17.85546875" style="20" bestFit="1" customWidth="1"/>
    <col min="6386" max="6399" width="0" style="20" hidden="1" customWidth="1"/>
    <col min="6400" max="6400" width="17.42578125" style="20" customWidth="1"/>
    <col min="6401" max="6401" width="18" style="20" customWidth="1"/>
    <col min="6402" max="6402" width="17.140625" style="20" customWidth="1"/>
    <col min="6403" max="6403" width="16.42578125" style="20" customWidth="1"/>
    <col min="6404" max="6404" width="20.140625" style="20" customWidth="1"/>
    <col min="6405" max="6405" width="17.42578125" style="20" customWidth="1"/>
    <col min="6406" max="6406" width="20.28515625" style="20" customWidth="1"/>
    <col min="6407" max="6407" width="21.140625" style="20" customWidth="1"/>
    <col min="6408" max="6408" width="20.7109375" style="20" customWidth="1"/>
    <col min="6409" max="6409" width="11.5703125" style="20" customWidth="1"/>
    <col min="6410" max="6410" width="23" style="20" customWidth="1"/>
    <col min="6411" max="6411" width="31" style="20" customWidth="1"/>
    <col min="6412" max="6412" width="16.5703125" style="20" customWidth="1"/>
    <col min="6413" max="6413" width="28.7109375" style="20" customWidth="1"/>
    <col min="6414" max="6414" width="20.85546875" style="20" customWidth="1"/>
    <col min="6415" max="6415" width="20.28515625" style="20" customWidth="1"/>
    <col min="6416" max="6416" width="31.85546875" style="20" customWidth="1"/>
    <col min="6417" max="6417" width="20.85546875" style="20" customWidth="1"/>
    <col min="6418" max="6418" width="34.85546875" style="20" customWidth="1"/>
    <col min="6419" max="6419" width="16.85546875" style="20" customWidth="1"/>
    <col min="6420" max="6420" width="9" style="20"/>
    <col min="6421" max="6421" width="23.140625" style="20" customWidth="1"/>
    <col min="6422" max="6422" width="19.85546875" style="20" customWidth="1"/>
    <col min="6423" max="6626" width="9" style="20"/>
    <col min="6627" max="6627" width="30.5703125" style="20" bestFit="1" customWidth="1"/>
    <col min="6628" max="6628" width="19.5703125" style="20" customWidth="1"/>
    <col min="6629" max="6629" width="19.140625" style="20" customWidth="1"/>
    <col min="6630" max="6630" width="15.7109375" style="20" customWidth="1"/>
    <col min="6631" max="6631" width="16.42578125" style="20" customWidth="1"/>
    <col min="6632" max="6633" width="18.140625" style="20" customWidth="1"/>
    <col min="6634" max="6634" width="16" style="20" customWidth="1"/>
    <col min="6635" max="6635" width="17.42578125" style="20" customWidth="1"/>
    <col min="6636" max="6637" width="16.28515625" style="20" bestFit="1" customWidth="1"/>
    <col min="6638" max="6639" width="0" style="20" hidden="1" customWidth="1"/>
    <col min="6640" max="6641" width="17.85546875" style="20" bestFit="1" customWidth="1"/>
    <col min="6642" max="6655" width="0" style="20" hidden="1" customWidth="1"/>
    <col min="6656" max="6656" width="17.42578125" style="20" customWidth="1"/>
    <col min="6657" max="6657" width="18" style="20" customWidth="1"/>
    <col min="6658" max="6658" width="17.140625" style="20" customWidth="1"/>
    <col min="6659" max="6659" width="16.42578125" style="20" customWidth="1"/>
    <col min="6660" max="6660" width="20.140625" style="20" customWidth="1"/>
    <col min="6661" max="6661" width="17.42578125" style="20" customWidth="1"/>
    <col min="6662" max="6662" width="20.28515625" style="20" customWidth="1"/>
    <col min="6663" max="6663" width="21.140625" style="20" customWidth="1"/>
    <col min="6664" max="6664" width="20.7109375" style="20" customWidth="1"/>
    <col min="6665" max="6665" width="11.5703125" style="20" customWidth="1"/>
    <col min="6666" max="6666" width="23" style="20" customWidth="1"/>
    <col min="6667" max="6667" width="31" style="20" customWidth="1"/>
    <col min="6668" max="6668" width="16.5703125" style="20" customWidth="1"/>
    <col min="6669" max="6669" width="28.7109375" style="20" customWidth="1"/>
    <col min="6670" max="6670" width="20.85546875" style="20" customWidth="1"/>
    <col min="6671" max="6671" width="20.28515625" style="20" customWidth="1"/>
    <col min="6672" max="6672" width="31.85546875" style="20" customWidth="1"/>
    <col min="6673" max="6673" width="20.85546875" style="20" customWidth="1"/>
    <col min="6674" max="6674" width="34.85546875" style="20" customWidth="1"/>
    <col min="6675" max="6675" width="16.85546875" style="20" customWidth="1"/>
    <col min="6676" max="6676" width="9" style="20"/>
    <col min="6677" max="6677" width="23.140625" style="20" customWidth="1"/>
    <col min="6678" max="6678" width="19.85546875" style="20" customWidth="1"/>
    <col min="6679" max="6882" width="9" style="20"/>
    <col min="6883" max="6883" width="30.5703125" style="20" bestFit="1" customWidth="1"/>
    <col min="6884" max="6884" width="19.5703125" style="20" customWidth="1"/>
    <col min="6885" max="6885" width="19.140625" style="20" customWidth="1"/>
    <col min="6886" max="6886" width="15.7109375" style="20" customWidth="1"/>
    <col min="6887" max="6887" width="16.42578125" style="20" customWidth="1"/>
    <col min="6888" max="6889" width="18.140625" style="20" customWidth="1"/>
    <col min="6890" max="6890" width="16" style="20" customWidth="1"/>
    <col min="6891" max="6891" width="17.42578125" style="20" customWidth="1"/>
    <col min="6892" max="6893" width="16.28515625" style="20" bestFit="1" customWidth="1"/>
    <col min="6894" max="6895" width="0" style="20" hidden="1" customWidth="1"/>
    <col min="6896" max="6897" width="17.85546875" style="20" bestFit="1" customWidth="1"/>
    <col min="6898" max="6911" width="0" style="20" hidden="1" customWidth="1"/>
    <col min="6912" max="6912" width="17.42578125" style="20" customWidth="1"/>
    <col min="6913" max="6913" width="18" style="20" customWidth="1"/>
    <col min="6914" max="6914" width="17.140625" style="20" customWidth="1"/>
    <col min="6915" max="6915" width="16.42578125" style="20" customWidth="1"/>
    <col min="6916" max="6916" width="20.140625" style="20" customWidth="1"/>
    <col min="6917" max="6917" width="17.42578125" style="20" customWidth="1"/>
    <col min="6918" max="6918" width="20.28515625" style="20" customWidth="1"/>
    <col min="6919" max="6919" width="21.140625" style="20" customWidth="1"/>
    <col min="6920" max="6920" width="20.7109375" style="20" customWidth="1"/>
    <col min="6921" max="6921" width="11.5703125" style="20" customWidth="1"/>
    <col min="6922" max="6922" width="23" style="20" customWidth="1"/>
    <col min="6923" max="6923" width="31" style="20" customWidth="1"/>
    <col min="6924" max="6924" width="16.5703125" style="20" customWidth="1"/>
    <col min="6925" max="6925" width="28.7109375" style="20" customWidth="1"/>
    <col min="6926" max="6926" width="20.85546875" style="20" customWidth="1"/>
    <col min="6927" max="6927" width="20.28515625" style="20" customWidth="1"/>
    <col min="6928" max="6928" width="31.85546875" style="20" customWidth="1"/>
    <col min="6929" max="6929" width="20.85546875" style="20" customWidth="1"/>
    <col min="6930" max="6930" width="34.85546875" style="20" customWidth="1"/>
    <col min="6931" max="6931" width="16.85546875" style="20" customWidth="1"/>
    <col min="6932" max="6932" width="9" style="20"/>
    <col min="6933" max="6933" width="23.140625" style="20" customWidth="1"/>
    <col min="6934" max="6934" width="19.85546875" style="20" customWidth="1"/>
    <col min="6935" max="7138" width="9" style="20"/>
    <col min="7139" max="7139" width="30.5703125" style="20" bestFit="1" customWidth="1"/>
    <col min="7140" max="7140" width="19.5703125" style="20" customWidth="1"/>
    <col min="7141" max="7141" width="19.140625" style="20" customWidth="1"/>
    <col min="7142" max="7142" width="15.7109375" style="20" customWidth="1"/>
    <col min="7143" max="7143" width="16.42578125" style="20" customWidth="1"/>
    <col min="7144" max="7145" width="18.140625" style="20" customWidth="1"/>
    <col min="7146" max="7146" width="16" style="20" customWidth="1"/>
    <col min="7147" max="7147" width="17.42578125" style="20" customWidth="1"/>
    <col min="7148" max="7149" width="16.28515625" style="20" bestFit="1" customWidth="1"/>
    <col min="7150" max="7151" width="0" style="20" hidden="1" customWidth="1"/>
    <col min="7152" max="7153" width="17.85546875" style="20" bestFit="1" customWidth="1"/>
    <col min="7154" max="7167" width="0" style="20" hidden="1" customWidth="1"/>
    <col min="7168" max="7168" width="17.42578125" style="20" customWidth="1"/>
    <col min="7169" max="7169" width="18" style="20" customWidth="1"/>
    <col min="7170" max="7170" width="17.140625" style="20" customWidth="1"/>
    <col min="7171" max="7171" width="16.42578125" style="20" customWidth="1"/>
    <col min="7172" max="7172" width="20.140625" style="20" customWidth="1"/>
    <col min="7173" max="7173" width="17.42578125" style="20" customWidth="1"/>
    <col min="7174" max="7174" width="20.28515625" style="20" customWidth="1"/>
    <col min="7175" max="7175" width="21.140625" style="20" customWidth="1"/>
    <col min="7176" max="7176" width="20.7109375" style="20" customWidth="1"/>
    <col min="7177" max="7177" width="11.5703125" style="20" customWidth="1"/>
    <col min="7178" max="7178" width="23" style="20" customWidth="1"/>
    <col min="7179" max="7179" width="31" style="20" customWidth="1"/>
    <col min="7180" max="7180" width="16.5703125" style="20" customWidth="1"/>
    <col min="7181" max="7181" width="28.7109375" style="20" customWidth="1"/>
    <col min="7182" max="7182" width="20.85546875" style="20" customWidth="1"/>
    <col min="7183" max="7183" width="20.28515625" style="20" customWidth="1"/>
    <col min="7184" max="7184" width="31.85546875" style="20" customWidth="1"/>
    <col min="7185" max="7185" width="20.85546875" style="20" customWidth="1"/>
    <col min="7186" max="7186" width="34.85546875" style="20" customWidth="1"/>
    <col min="7187" max="7187" width="16.85546875" style="20" customWidth="1"/>
    <col min="7188" max="7188" width="9" style="20"/>
    <col min="7189" max="7189" width="23.140625" style="20" customWidth="1"/>
    <col min="7190" max="7190" width="19.85546875" style="20" customWidth="1"/>
    <col min="7191" max="7394" width="9" style="20"/>
    <col min="7395" max="7395" width="30.5703125" style="20" bestFit="1" customWidth="1"/>
    <col min="7396" max="7396" width="19.5703125" style="20" customWidth="1"/>
    <col min="7397" max="7397" width="19.140625" style="20" customWidth="1"/>
    <col min="7398" max="7398" width="15.7109375" style="20" customWidth="1"/>
    <col min="7399" max="7399" width="16.42578125" style="20" customWidth="1"/>
    <col min="7400" max="7401" width="18.140625" style="20" customWidth="1"/>
    <col min="7402" max="7402" width="16" style="20" customWidth="1"/>
    <col min="7403" max="7403" width="17.42578125" style="20" customWidth="1"/>
    <col min="7404" max="7405" width="16.28515625" style="20" bestFit="1" customWidth="1"/>
    <col min="7406" max="7407" width="0" style="20" hidden="1" customWidth="1"/>
    <col min="7408" max="7409" width="17.85546875" style="20" bestFit="1" customWidth="1"/>
    <col min="7410" max="7423" width="0" style="20" hidden="1" customWidth="1"/>
    <col min="7424" max="7424" width="17.42578125" style="20" customWidth="1"/>
    <col min="7425" max="7425" width="18" style="20" customWidth="1"/>
    <col min="7426" max="7426" width="17.140625" style="20" customWidth="1"/>
    <col min="7427" max="7427" width="16.42578125" style="20" customWidth="1"/>
    <col min="7428" max="7428" width="20.140625" style="20" customWidth="1"/>
    <col min="7429" max="7429" width="17.42578125" style="20" customWidth="1"/>
    <col min="7430" max="7430" width="20.28515625" style="20" customWidth="1"/>
    <col min="7431" max="7431" width="21.140625" style="20" customWidth="1"/>
    <col min="7432" max="7432" width="20.7109375" style="20" customWidth="1"/>
    <col min="7433" max="7433" width="11.5703125" style="20" customWidth="1"/>
    <col min="7434" max="7434" width="23" style="20" customWidth="1"/>
    <col min="7435" max="7435" width="31" style="20" customWidth="1"/>
    <col min="7436" max="7436" width="16.5703125" style="20" customWidth="1"/>
    <col min="7437" max="7437" width="28.7109375" style="20" customWidth="1"/>
    <col min="7438" max="7438" width="20.85546875" style="20" customWidth="1"/>
    <col min="7439" max="7439" width="20.28515625" style="20" customWidth="1"/>
    <col min="7440" max="7440" width="31.85546875" style="20" customWidth="1"/>
    <col min="7441" max="7441" width="20.85546875" style="20" customWidth="1"/>
    <col min="7442" max="7442" width="34.85546875" style="20" customWidth="1"/>
    <col min="7443" max="7443" width="16.85546875" style="20" customWidth="1"/>
    <col min="7444" max="7444" width="9" style="20"/>
    <col min="7445" max="7445" width="23.140625" style="20" customWidth="1"/>
    <col min="7446" max="7446" width="19.85546875" style="20" customWidth="1"/>
    <col min="7447" max="7650" width="9" style="20"/>
    <col min="7651" max="7651" width="30.5703125" style="20" bestFit="1" customWidth="1"/>
    <col min="7652" max="7652" width="19.5703125" style="20" customWidth="1"/>
    <col min="7653" max="7653" width="19.140625" style="20" customWidth="1"/>
    <col min="7654" max="7654" width="15.7109375" style="20" customWidth="1"/>
    <col min="7655" max="7655" width="16.42578125" style="20" customWidth="1"/>
    <col min="7656" max="7657" width="18.140625" style="20" customWidth="1"/>
    <col min="7658" max="7658" width="16" style="20" customWidth="1"/>
    <col min="7659" max="7659" width="17.42578125" style="20" customWidth="1"/>
    <col min="7660" max="7661" width="16.28515625" style="20" bestFit="1" customWidth="1"/>
    <col min="7662" max="7663" width="0" style="20" hidden="1" customWidth="1"/>
    <col min="7664" max="7665" width="17.85546875" style="20" bestFit="1" customWidth="1"/>
    <col min="7666" max="7679" width="0" style="20" hidden="1" customWidth="1"/>
    <col min="7680" max="7680" width="17.42578125" style="20" customWidth="1"/>
    <col min="7681" max="7681" width="18" style="20" customWidth="1"/>
    <col min="7682" max="7682" width="17.140625" style="20" customWidth="1"/>
    <col min="7683" max="7683" width="16.42578125" style="20" customWidth="1"/>
    <col min="7684" max="7684" width="20.140625" style="20" customWidth="1"/>
    <col min="7685" max="7685" width="17.42578125" style="20" customWidth="1"/>
    <col min="7686" max="7686" width="20.28515625" style="20" customWidth="1"/>
    <col min="7687" max="7687" width="21.140625" style="20" customWidth="1"/>
    <col min="7688" max="7688" width="20.7109375" style="20" customWidth="1"/>
    <col min="7689" max="7689" width="11.5703125" style="20" customWidth="1"/>
    <col min="7690" max="7690" width="23" style="20" customWidth="1"/>
    <col min="7691" max="7691" width="31" style="20" customWidth="1"/>
    <col min="7692" max="7692" width="16.5703125" style="20" customWidth="1"/>
    <col min="7693" max="7693" width="28.7109375" style="20" customWidth="1"/>
    <col min="7694" max="7694" width="20.85546875" style="20" customWidth="1"/>
    <col min="7695" max="7695" width="20.28515625" style="20" customWidth="1"/>
    <col min="7696" max="7696" width="31.85546875" style="20" customWidth="1"/>
    <col min="7697" max="7697" width="20.85546875" style="20" customWidth="1"/>
    <col min="7698" max="7698" width="34.85546875" style="20" customWidth="1"/>
    <col min="7699" max="7699" width="16.85546875" style="20" customWidth="1"/>
    <col min="7700" max="7700" width="9" style="20"/>
    <col min="7701" max="7701" width="23.140625" style="20" customWidth="1"/>
    <col min="7702" max="7702" width="19.85546875" style="20" customWidth="1"/>
    <col min="7703" max="7906" width="9" style="20"/>
    <col min="7907" max="7907" width="30.5703125" style="20" bestFit="1" customWidth="1"/>
    <col min="7908" max="7908" width="19.5703125" style="20" customWidth="1"/>
    <col min="7909" max="7909" width="19.140625" style="20" customWidth="1"/>
    <col min="7910" max="7910" width="15.7109375" style="20" customWidth="1"/>
    <col min="7911" max="7911" width="16.42578125" style="20" customWidth="1"/>
    <col min="7912" max="7913" width="18.140625" style="20" customWidth="1"/>
    <col min="7914" max="7914" width="16" style="20" customWidth="1"/>
    <col min="7915" max="7915" width="17.42578125" style="20" customWidth="1"/>
    <col min="7916" max="7917" width="16.28515625" style="20" bestFit="1" customWidth="1"/>
    <col min="7918" max="7919" width="0" style="20" hidden="1" customWidth="1"/>
    <col min="7920" max="7921" width="17.85546875" style="20" bestFit="1" customWidth="1"/>
    <col min="7922" max="7935" width="0" style="20" hidden="1" customWidth="1"/>
    <col min="7936" max="7936" width="17.42578125" style="20" customWidth="1"/>
    <col min="7937" max="7937" width="18" style="20" customWidth="1"/>
    <col min="7938" max="7938" width="17.140625" style="20" customWidth="1"/>
    <col min="7939" max="7939" width="16.42578125" style="20" customWidth="1"/>
    <col min="7940" max="7940" width="20.140625" style="20" customWidth="1"/>
    <col min="7941" max="7941" width="17.42578125" style="20" customWidth="1"/>
    <col min="7942" max="7942" width="20.28515625" style="20" customWidth="1"/>
    <col min="7943" max="7943" width="21.140625" style="20" customWidth="1"/>
    <col min="7944" max="7944" width="20.7109375" style="20" customWidth="1"/>
    <col min="7945" max="7945" width="11.5703125" style="20" customWidth="1"/>
    <col min="7946" max="7946" width="23" style="20" customWidth="1"/>
    <col min="7947" max="7947" width="31" style="20" customWidth="1"/>
    <col min="7948" max="7948" width="16.5703125" style="20" customWidth="1"/>
    <col min="7949" max="7949" width="28.7109375" style="20" customWidth="1"/>
    <col min="7950" max="7950" width="20.85546875" style="20" customWidth="1"/>
    <col min="7951" max="7951" width="20.28515625" style="20" customWidth="1"/>
    <col min="7952" max="7952" width="31.85546875" style="20" customWidth="1"/>
    <col min="7953" max="7953" width="20.85546875" style="20" customWidth="1"/>
    <col min="7954" max="7954" width="34.85546875" style="20" customWidth="1"/>
    <col min="7955" max="7955" width="16.85546875" style="20" customWidth="1"/>
    <col min="7956" max="7956" width="9" style="20"/>
    <col min="7957" max="7957" width="23.140625" style="20" customWidth="1"/>
    <col min="7958" max="7958" width="19.85546875" style="20" customWidth="1"/>
    <col min="7959" max="8162" width="9" style="20"/>
    <col min="8163" max="8163" width="30.5703125" style="20" bestFit="1" customWidth="1"/>
    <col min="8164" max="8164" width="19.5703125" style="20" customWidth="1"/>
    <col min="8165" max="8165" width="19.140625" style="20" customWidth="1"/>
    <col min="8166" max="8166" width="15.7109375" style="20" customWidth="1"/>
    <col min="8167" max="8167" width="16.42578125" style="20" customWidth="1"/>
    <col min="8168" max="8169" width="18.140625" style="20" customWidth="1"/>
    <col min="8170" max="8170" width="16" style="20" customWidth="1"/>
    <col min="8171" max="8171" width="17.42578125" style="20" customWidth="1"/>
    <col min="8172" max="8173" width="16.28515625" style="20" bestFit="1" customWidth="1"/>
    <col min="8174" max="8175" width="0" style="20" hidden="1" customWidth="1"/>
    <col min="8176" max="8177" width="17.85546875" style="20" bestFit="1" customWidth="1"/>
    <col min="8178" max="8191" width="0" style="20" hidden="1" customWidth="1"/>
    <col min="8192" max="8192" width="17.42578125" style="20" customWidth="1"/>
    <col min="8193" max="8193" width="18" style="20" customWidth="1"/>
    <col min="8194" max="8194" width="17.140625" style="20" customWidth="1"/>
    <col min="8195" max="8195" width="16.42578125" style="20" customWidth="1"/>
    <col min="8196" max="8196" width="20.140625" style="20" customWidth="1"/>
    <col min="8197" max="8197" width="17.42578125" style="20" customWidth="1"/>
    <col min="8198" max="8198" width="20.28515625" style="20" customWidth="1"/>
    <col min="8199" max="8199" width="21.140625" style="20" customWidth="1"/>
    <col min="8200" max="8200" width="20.7109375" style="20" customWidth="1"/>
    <col min="8201" max="8201" width="11.5703125" style="20" customWidth="1"/>
    <col min="8202" max="8202" width="23" style="20" customWidth="1"/>
    <col min="8203" max="8203" width="31" style="20" customWidth="1"/>
    <col min="8204" max="8204" width="16.5703125" style="20" customWidth="1"/>
    <col min="8205" max="8205" width="28.7109375" style="20" customWidth="1"/>
    <col min="8206" max="8206" width="20.85546875" style="20" customWidth="1"/>
    <col min="8207" max="8207" width="20.28515625" style="20" customWidth="1"/>
    <col min="8208" max="8208" width="31.85546875" style="20" customWidth="1"/>
    <col min="8209" max="8209" width="20.85546875" style="20" customWidth="1"/>
    <col min="8210" max="8210" width="34.85546875" style="20" customWidth="1"/>
    <col min="8211" max="8211" width="16.85546875" style="20" customWidth="1"/>
    <col min="8212" max="8212" width="9" style="20"/>
    <col min="8213" max="8213" width="23.140625" style="20" customWidth="1"/>
    <col min="8214" max="8214" width="19.85546875" style="20" customWidth="1"/>
    <col min="8215" max="8418" width="9" style="20"/>
    <col min="8419" max="8419" width="30.5703125" style="20" bestFit="1" customWidth="1"/>
    <col min="8420" max="8420" width="19.5703125" style="20" customWidth="1"/>
    <col min="8421" max="8421" width="19.140625" style="20" customWidth="1"/>
    <col min="8422" max="8422" width="15.7109375" style="20" customWidth="1"/>
    <col min="8423" max="8423" width="16.42578125" style="20" customWidth="1"/>
    <col min="8424" max="8425" width="18.140625" style="20" customWidth="1"/>
    <col min="8426" max="8426" width="16" style="20" customWidth="1"/>
    <col min="8427" max="8427" width="17.42578125" style="20" customWidth="1"/>
    <col min="8428" max="8429" width="16.28515625" style="20" bestFit="1" customWidth="1"/>
    <col min="8430" max="8431" width="0" style="20" hidden="1" customWidth="1"/>
    <col min="8432" max="8433" width="17.85546875" style="20" bestFit="1" customWidth="1"/>
    <col min="8434" max="8447" width="0" style="20" hidden="1" customWidth="1"/>
    <col min="8448" max="8448" width="17.42578125" style="20" customWidth="1"/>
    <col min="8449" max="8449" width="18" style="20" customWidth="1"/>
    <col min="8450" max="8450" width="17.140625" style="20" customWidth="1"/>
    <col min="8451" max="8451" width="16.42578125" style="20" customWidth="1"/>
    <col min="8452" max="8452" width="20.140625" style="20" customWidth="1"/>
    <col min="8453" max="8453" width="17.42578125" style="20" customWidth="1"/>
    <col min="8454" max="8454" width="20.28515625" style="20" customWidth="1"/>
    <col min="8455" max="8455" width="21.140625" style="20" customWidth="1"/>
    <col min="8456" max="8456" width="20.7109375" style="20" customWidth="1"/>
    <col min="8457" max="8457" width="11.5703125" style="20" customWidth="1"/>
    <col min="8458" max="8458" width="23" style="20" customWidth="1"/>
    <col min="8459" max="8459" width="31" style="20" customWidth="1"/>
    <col min="8460" max="8460" width="16.5703125" style="20" customWidth="1"/>
    <col min="8461" max="8461" width="28.7109375" style="20" customWidth="1"/>
    <col min="8462" max="8462" width="20.85546875" style="20" customWidth="1"/>
    <col min="8463" max="8463" width="20.28515625" style="20" customWidth="1"/>
    <col min="8464" max="8464" width="31.85546875" style="20" customWidth="1"/>
    <col min="8465" max="8465" width="20.85546875" style="20" customWidth="1"/>
    <col min="8466" max="8466" width="34.85546875" style="20" customWidth="1"/>
    <col min="8467" max="8467" width="16.85546875" style="20" customWidth="1"/>
    <col min="8468" max="8468" width="9" style="20"/>
    <col min="8469" max="8469" width="23.140625" style="20" customWidth="1"/>
    <col min="8470" max="8470" width="19.85546875" style="20" customWidth="1"/>
    <col min="8471" max="8674" width="9" style="20"/>
    <col min="8675" max="8675" width="30.5703125" style="20" bestFit="1" customWidth="1"/>
    <col min="8676" max="8676" width="19.5703125" style="20" customWidth="1"/>
    <col min="8677" max="8677" width="19.140625" style="20" customWidth="1"/>
    <col min="8678" max="8678" width="15.7109375" style="20" customWidth="1"/>
    <col min="8679" max="8679" width="16.42578125" style="20" customWidth="1"/>
    <col min="8680" max="8681" width="18.140625" style="20" customWidth="1"/>
    <col min="8682" max="8682" width="16" style="20" customWidth="1"/>
    <col min="8683" max="8683" width="17.42578125" style="20" customWidth="1"/>
    <col min="8684" max="8685" width="16.28515625" style="20" bestFit="1" customWidth="1"/>
    <col min="8686" max="8687" width="0" style="20" hidden="1" customWidth="1"/>
    <col min="8688" max="8689" width="17.85546875" style="20" bestFit="1" customWidth="1"/>
    <col min="8690" max="8703" width="0" style="20" hidden="1" customWidth="1"/>
    <col min="8704" max="8704" width="17.42578125" style="20" customWidth="1"/>
    <col min="8705" max="8705" width="18" style="20" customWidth="1"/>
    <col min="8706" max="8706" width="17.140625" style="20" customWidth="1"/>
    <col min="8707" max="8707" width="16.42578125" style="20" customWidth="1"/>
    <col min="8708" max="8708" width="20.140625" style="20" customWidth="1"/>
    <col min="8709" max="8709" width="17.42578125" style="20" customWidth="1"/>
    <col min="8710" max="8710" width="20.28515625" style="20" customWidth="1"/>
    <col min="8711" max="8711" width="21.140625" style="20" customWidth="1"/>
    <col min="8712" max="8712" width="20.7109375" style="20" customWidth="1"/>
    <col min="8713" max="8713" width="11.5703125" style="20" customWidth="1"/>
    <col min="8714" max="8714" width="23" style="20" customWidth="1"/>
    <col min="8715" max="8715" width="31" style="20" customWidth="1"/>
    <col min="8716" max="8716" width="16.5703125" style="20" customWidth="1"/>
    <col min="8717" max="8717" width="28.7109375" style="20" customWidth="1"/>
    <col min="8718" max="8718" width="20.85546875" style="20" customWidth="1"/>
    <col min="8719" max="8719" width="20.28515625" style="20" customWidth="1"/>
    <col min="8720" max="8720" width="31.85546875" style="20" customWidth="1"/>
    <col min="8721" max="8721" width="20.85546875" style="20" customWidth="1"/>
    <col min="8722" max="8722" width="34.85546875" style="20" customWidth="1"/>
    <col min="8723" max="8723" width="16.85546875" style="20" customWidth="1"/>
    <col min="8724" max="8724" width="9" style="20"/>
    <col min="8725" max="8725" width="23.140625" style="20" customWidth="1"/>
    <col min="8726" max="8726" width="19.85546875" style="20" customWidth="1"/>
    <col min="8727" max="8930" width="9" style="20"/>
    <col min="8931" max="8931" width="30.5703125" style="20" bestFit="1" customWidth="1"/>
    <col min="8932" max="8932" width="19.5703125" style="20" customWidth="1"/>
    <col min="8933" max="8933" width="19.140625" style="20" customWidth="1"/>
    <col min="8934" max="8934" width="15.7109375" style="20" customWidth="1"/>
    <col min="8935" max="8935" width="16.42578125" style="20" customWidth="1"/>
    <col min="8936" max="8937" width="18.140625" style="20" customWidth="1"/>
    <col min="8938" max="8938" width="16" style="20" customWidth="1"/>
    <col min="8939" max="8939" width="17.42578125" style="20" customWidth="1"/>
    <col min="8940" max="8941" width="16.28515625" style="20" bestFit="1" customWidth="1"/>
    <col min="8942" max="8943" width="0" style="20" hidden="1" customWidth="1"/>
    <col min="8944" max="8945" width="17.85546875" style="20" bestFit="1" customWidth="1"/>
    <col min="8946" max="8959" width="0" style="20" hidden="1" customWidth="1"/>
    <col min="8960" max="8960" width="17.42578125" style="20" customWidth="1"/>
    <col min="8961" max="8961" width="18" style="20" customWidth="1"/>
    <col min="8962" max="8962" width="17.140625" style="20" customWidth="1"/>
    <col min="8963" max="8963" width="16.42578125" style="20" customWidth="1"/>
    <col min="8964" max="8964" width="20.140625" style="20" customWidth="1"/>
    <col min="8965" max="8965" width="17.42578125" style="20" customWidth="1"/>
    <col min="8966" max="8966" width="20.28515625" style="20" customWidth="1"/>
    <col min="8967" max="8967" width="21.140625" style="20" customWidth="1"/>
    <col min="8968" max="8968" width="20.7109375" style="20" customWidth="1"/>
    <col min="8969" max="8969" width="11.5703125" style="20" customWidth="1"/>
    <col min="8970" max="8970" width="23" style="20" customWidth="1"/>
    <col min="8971" max="8971" width="31" style="20" customWidth="1"/>
    <col min="8972" max="8972" width="16.5703125" style="20" customWidth="1"/>
    <col min="8973" max="8973" width="28.7109375" style="20" customWidth="1"/>
    <col min="8974" max="8974" width="20.85546875" style="20" customWidth="1"/>
    <col min="8975" max="8975" width="20.28515625" style="20" customWidth="1"/>
    <col min="8976" max="8976" width="31.85546875" style="20" customWidth="1"/>
    <col min="8977" max="8977" width="20.85546875" style="20" customWidth="1"/>
    <col min="8978" max="8978" width="34.85546875" style="20" customWidth="1"/>
    <col min="8979" max="8979" width="16.85546875" style="20" customWidth="1"/>
    <col min="8980" max="8980" width="9" style="20"/>
    <col min="8981" max="8981" width="23.140625" style="20" customWidth="1"/>
    <col min="8982" max="8982" width="19.85546875" style="20" customWidth="1"/>
    <col min="8983" max="9186" width="9" style="20"/>
    <col min="9187" max="9187" width="30.5703125" style="20" bestFit="1" customWidth="1"/>
    <col min="9188" max="9188" width="19.5703125" style="20" customWidth="1"/>
    <col min="9189" max="9189" width="19.140625" style="20" customWidth="1"/>
    <col min="9190" max="9190" width="15.7109375" style="20" customWidth="1"/>
    <col min="9191" max="9191" width="16.42578125" style="20" customWidth="1"/>
    <col min="9192" max="9193" width="18.140625" style="20" customWidth="1"/>
    <col min="9194" max="9194" width="16" style="20" customWidth="1"/>
    <col min="9195" max="9195" width="17.42578125" style="20" customWidth="1"/>
    <col min="9196" max="9197" width="16.28515625" style="20" bestFit="1" customWidth="1"/>
    <col min="9198" max="9199" width="0" style="20" hidden="1" customWidth="1"/>
    <col min="9200" max="9201" width="17.85546875" style="20" bestFit="1" customWidth="1"/>
    <col min="9202" max="9215" width="0" style="20" hidden="1" customWidth="1"/>
    <col min="9216" max="9216" width="17.42578125" style="20" customWidth="1"/>
    <col min="9217" max="9217" width="18" style="20" customWidth="1"/>
    <col min="9218" max="9218" width="17.140625" style="20" customWidth="1"/>
    <col min="9219" max="9219" width="16.42578125" style="20" customWidth="1"/>
    <col min="9220" max="9220" width="20.140625" style="20" customWidth="1"/>
    <col min="9221" max="9221" width="17.42578125" style="20" customWidth="1"/>
    <col min="9222" max="9222" width="20.28515625" style="20" customWidth="1"/>
    <col min="9223" max="9223" width="21.140625" style="20" customWidth="1"/>
    <col min="9224" max="9224" width="20.7109375" style="20" customWidth="1"/>
    <col min="9225" max="9225" width="11.5703125" style="20" customWidth="1"/>
    <col min="9226" max="9226" width="23" style="20" customWidth="1"/>
    <col min="9227" max="9227" width="31" style="20" customWidth="1"/>
    <col min="9228" max="9228" width="16.5703125" style="20" customWidth="1"/>
    <col min="9229" max="9229" width="28.7109375" style="20" customWidth="1"/>
    <col min="9230" max="9230" width="20.85546875" style="20" customWidth="1"/>
    <col min="9231" max="9231" width="20.28515625" style="20" customWidth="1"/>
    <col min="9232" max="9232" width="31.85546875" style="20" customWidth="1"/>
    <col min="9233" max="9233" width="20.85546875" style="20" customWidth="1"/>
    <col min="9234" max="9234" width="34.85546875" style="20" customWidth="1"/>
    <col min="9235" max="9235" width="16.85546875" style="20" customWidth="1"/>
    <col min="9236" max="9236" width="9" style="20"/>
    <col min="9237" max="9237" width="23.140625" style="20" customWidth="1"/>
    <col min="9238" max="9238" width="19.85546875" style="20" customWidth="1"/>
    <col min="9239" max="9442" width="9" style="20"/>
    <col min="9443" max="9443" width="30.5703125" style="20" bestFit="1" customWidth="1"/>
    <col min="9444" max="9444" width="19.5703125" style="20" customWidth="1"/>
    <col min="9445" max="9445" width="19.140625" style="20" customWidth="1"/>
    <col min="9446" max="9446" width="15.7109375" style="20" customWidth="1"/>
    <col min="9447" max="9447" width="16.42578125" style="20" customWidth="1"/>
    <col min="9448" max="9449" width="18.140625" style="20" customWidth="1"/>
    <col min="9450" max="9450" width="16" style="20" customWidth="1"/>
    <col min="9451" max="9451" width="17.42578125" style="20" customWidth="1"/>
    <col min="9452" max="9453" width="16.28515625" style="20" bestFit="1" customWidth="1"/>
    <col min="9454" max="9455" width="0" style="20" hidden="1" customWidth="1"/>
    <col min="9456" max="9457" width="17.85546875" style="20" bestFit="1" customWidth="1"/>
    <col min="9458" max="9471" width="0" style="20" hidden="1" customWidth="1"/>
    <col min="9472" max="9472" width="17.42578125" style="20" customWidth="1"/>
    <col min="9473" max="9473" width="18" style="20" customWidth="1"/>
    <col min="9474" max="9474" width="17.140625" style="20" customWidth="1"/>
    <col min="9475" max="9475" width="16.42578125" style="20" customWidth="1"/>
    <col min="9476" max="9476" width="20.140625" style="20" customWidth="1"/>
    <col min="9477" max="9477" width="17.42578125" style="20" customWidth="1"/>
    <col min="9478" max="9478" width="20.28515625" style="20" customWidth="1"/>
    <col min="9479" max="9479" width="21.140625" style="20" customWidth="1"/>
    <col min="9480" max="9480" width="20.7109375" style="20" customWidth="1"/>
    <col min="9481" max="9481" width="11.5703125" style="20" customWidth="1"/>
    <col min="9482" max="9482" width="23" style="20" customWidth="1"/>
    <col min="9483" max="9483" width="31" style="20" customWidth="1"/>
    <col min="9484" max="9484" width="16.5703125" style="20" customWidth="1"/>
    <col min="9485" max="9485" width="28.7109375" style="20" customWidth="1"/>
    <col min="9486" max="9486" width="20.85546875" style="20" customWidth="1"/>
    <col min="9487" max="9487" width="20.28515625" style="20" customWidth="1"/>
    <col min="9488" max="9488" width="31.85546875" style="20" customWidth="1"/>
    <col min="9489" max="9489" width="20.85546875" style="20" customWidth="1"/>
    <col min="9490" max="9490" width="34.85546875" style="20" customWidth="1"/>
    <col min="9491" max="9491" width="16.85546875" style="20" customWidth="1"/>
    <col min="9492" max="9492" width="9" style="20"/>
    <col min="9493" max="9493" width="23.140625" style="20" customWidth="1"/>
    <col min="9494" max="9494" width="19.85546875" style="20" customWidth="1"/>
    <col min="9495" max="9698" width="9" style="20"/>
    <col min="9699" max="9699" width="30.5703125" style="20" bestFit="1" customWidth="1"/>
    <col min="9700" max="9700" width="19.5703125" style="20" customWidth="1"/>
    <col min="9701" max="9701" width="19.140625" style="20" customWidth="1"/>
    <col min="9702" max="9702" width="15.7109375" style="20" customWidth="1"/>
    <col min="9703" max="9703" width="16.42578125" style="20" customWidth="1"/>
    <col min="9704" max="9705" width="18.140625" style="20" customWidth="1"/>
    <col min="9706" max="9706" width="16" style="20" customWidth="1"/>
    <col min="9707" max="9707" width="17.42578125" style="20" customWidth="1"/>
    <col min="9708" max="9709" width="16.28515625" style="20" bestFit="1" customWidth="1"/>
    <col min="9710" max="9711" width="0" style="20" hidden="1" customWidth="1"/>
    <col min="9712" max="9713" width="17.85546875" style="20" bestFit="1" customWidth="1"/>
    <col min="9714" max="9727" width="0" style="20" hidden="1" customWidth="1"/>
    <col min="9728" max="9728" width="17.42578125" style="20" customWidth="1"/>
    <col min="9729" max="9729" width="18" style="20" customWidth="1"/>
    <col min="9730" max="9730" width="17.140625" style="20" customWidth="1"/>
    <col min="9731" max="9731" width="16.42578125" style="20" customWidth="1"/>
    <col min="9732" max="9732" width="20.140625" style="20" customWidth="1"/>
    <col min="9733" max="9733" width="17.42578125" style="20" customWidth="1"/>
    <col min="9734" max="9734" width="20.28515625" style="20" customWidth="1"/>
    <col min="9735" max="9735" width="21.140625" style="20" customWidth="1"/>
    <col min="9736" max="9736" width="20.7109375" style="20" customWidth="1"/>
    <col min="9737" max="9737" width="11.5703125" style="20" customWidth="1"/>
    <col min="9738" max="9738" width="23" style="20" customWidth="1"/>
    <col min="9739" max="9739" width="31" style="20" customWidth="1"/>
    <col min="9740" max="9740" width="16.5703125" style="20" customWidth="1"/>
    <col min="9741" max="9741" width="28.7109375" style="20" customWidth="1"/>
    <col min="9742" max="9742" width="20.85546875" style="20" customWidth="1"/>
    <col min="9743" max="9743" width="20.28515625" style="20" customWidth="1"/>
    <col min="9744" max="9744" width="31.85546875" style="20" customWidth="1"/>
    <col min="9745" max="9745" width="20.85546875" style="20" customWidth="1"/>
    <col min="9746" max="9746" width="34.85546875" style="20" customWidth="1"/>
    <col min="9747" max="9747" width="16.85546875" style="20" customWidth="1"/>
    <col min="9748" max="9748" width="9" style="20"/>
    <col min="9749" max="9749" width="23.140625" style="20" customWidth="1"/>
    <col min="9750" max="9750" width="19.85546875" style="20" customWidth="1"/>
    <col min="9751" max="9954" width="9" style="20"/>
    <col min="9955" max="9955" width="30.5703125" style="20" bestFit="1" customWidth="1"/>
    <col min="9956" max="9956" width="19.5703125" style="20" customWidth="1"/>
    <col min="9957" max="9957" width="19.140625" style="20" customWidth="1"/>
    <col min="9958" max="9958" width="15.7109375" style="20" customWidth="1"/>
    <col min="9959" max="9959" width="16.42578125" style="20" customWidth="1"/>
    <col min="9960" max="9961" width="18.140625" style="20" customWidth="1"/>
    <col min="9962" max="9962" width="16" style="20" customWidth="1"/>
    <col min="9963" max="9963" width="17.42578125" style="20" customWidth="1"/>
    <col min="9964" max="9965" width="16.28515625" style="20" bestFit="1" customWidth="1"/>
    <col min="9966" max="9967" width="0" style="20" hidden="1" customWidth="1"/>
    <col min="9968" max="9969" width="17.85546875" style="20" bestFit="1" customWidth="1"/>
    <col min="9970" max="9983" width="0" style="20" hidden="1" customWidth="1"/>
    <col min="9984" max="9984" width="17.42578125" style="20" customWidth="1"/>
    <col min="9985" max="9985" width="18" style="20" customWidth="1"/>
    <col min="9986" max="9986" width="17.140625" style="20" customWidth="1"/>
    <col min="9987" max="9987" width="16.42578125" style="20" customWidth="1"/>
    <col min="9988" max="9988" width="20.140625" style="20" customWidth="1"/>
    <col min="9989" max="9989" width="17.42578125" style="20" customWidth="1"/>
    <col min="9990" max="9990" width="20.28515625" style="20" customWidth="1"/>
    <col min="9991" max="9991" width="21.140625" style="20" customWidth="1"/>
    <col min="9992" max="9992" width="20.7109375" style="20" customWidth="1"/>
    <col min="9993" max="9993" width="11.5703125" style="20" customWidth="1"/>
    <col min="9994" max="9994" width="23" style="20" customWidth="1"/>
    <col min="9995" max="9995" width="31" style="20" customWidth="1"/>
    <col min="9996" max="9996" width="16.5703125" style="20" customWidth="1"/>
    <col min="9997" max="9997" width="28.7109375" style="20" customWidth="1"/>
    <col min="9998" max="9998" width="20.85546875" style="20" customWidth="1"/>
    <col min="9999" max="9999" width="20.28515625" style="20" customWidth="1"/>
    <col min="10000" max="10000" width="31.85546875" style="20" customWidth="1"/>
    <col min="10001" max="10001" width="20.85546875" style="20" customWidth="1"/>
    <col min="10002" max="10002" width="34.85546875" style="20" customWidth="1"/>
    <col min="10003" max="10003" width="16.85546875" style="20" customWidth="1"/>
    <col min="10004" max="10004" width="9" style="20"/>
    <col min="10005" max="10005" width="23.140625" style="20" customWidth="1"/>
    <col min="10006" max="10006" width="19.85546875" style="20" customWidth="1"/>
    <col min="10007" max="10210" width="9" style="20"/>
    <col min="10211" max="10211" width="30.5703125" style="20" bestFit="1" customWidth="1"/>
    <col min="10212" max="10212" width="19.5703125" style="20" customWidth="1"/>
    <col min="10213" max="10213" width="19.140625" style="20" customWidth="1"/>
    <col min="10214" max="10214" width="15.7109375" style="20" customWidth="1"/>
    <col min="10215" max="10215" width="16.42578125" style="20" customWidth="1"/>
    <col min="10216" max="10217" width="18.140625" style="20" customWidth="1"/>
    <col min="10218" max="10218" width="16" style="20" customWidth="1"/>
    <col min="10219" max="10219" width="17.42578125" style="20" customWidth="1"/>
    <col min="10220" max="10221" width="16.28515625" style="20" bestFit="1" customWidth="1"/>
    <col min="10222" max="10223" width="0" style="20" hidden="1" customWidth="1"/>
    <col min="10224" max="10225" width="17.85546875" style="20" bestFit="1" customWidth="1"/>
    <col min="10226" max="10239" width="0" style="20" hidden="1" customWidth="1"/>
    <col min="10240" max="10240" width="17.42578125" style="20" customWidth="1"/>
    <col min="10241" max="10241" width="18" style="20" customWidth="1"/>
    <col min="10242" max="10242" width="17.140625" style="20" customWidth="1"/>
    <col min="10243" max="10243" width="16.42578125" style="20" customWidth="1"/>
    <col min="10244" max="10244" width="20.140625" style="20" customWidth="1"/>
    <col min="10245" max="10245" width="17.42578125" style="20" customWidth="1"/>
    <col min="10246" max="10246" width="20.28515625" style="20" customWidth="1"/>
    <col min="10247" max="10247" width="21.140625" style="20" customWidth="1"/>
    <col min="10248" max="10248" width="20.7109375" style="20" customWidth="1"/>
    <col min="10249" max="10249" width="11.5703125" style="20" customWidth="1"/>
    <col min="10250" max="10250" width="23" style="20" customWidth="1"/>
    <col min="10251" max="10251" width="31" style="20" customWidth="1"/>
    <col min="10252" max="10252" width="16.5703125" style="20" customWidth="1"/>
    <col min="10253" max="10253" width="28.7109375" style="20" customWidth="1"/>
    <col min="10254" max="10254" width="20.85546875" style="20" customWidth="1"/>
    <col min="10255" max="10255" width="20.28515625" style="20" customWidth="1"/>
    <col min="10256" max="10256" width="31.85546875" style="20" customWidth="1"/>
    <col min="10257" max="10257" width="20.85546875" style="20" customWidth="1"/>
    <col min="10258" max="10258" width="34.85546875" style="20" customWidth="1"/>
    <col min="10259" max="10259" width="16.85546875" style="20" customWidth="1"/>
    <col min="10260" max="10260" width="9" style="20"/>
    <col min="10261" max="10261" width="23.140625" style="20" customWidth="1"/>
    <col min="10262" max="10262" width="19.85546875" style="20" customWidth="1"/>
    <col min="10263" max="10466" width="9" style="20"/>
    <col min="10467" max="10467" width="30.5703125" style="20" bestFit="1" customWidth="1"/>
    <col min="10468" max="10468" width="19.5703125" style="20" customWidth="1"/>
    <col min="10469" max="10469" width="19.140625" style="20" customWidth="1"/>
    <col min="10470" max="10470" width="15.7109375" style="20" customWidth="1"/>
    <col min="10471" max="10471" width="16.42578125" style="20" customWidth="1"/>
    <col min="10472" max="10473" width="18.140625" style="20" customWidth="1"/>
    <col min="10474" max="10474" width="16" style="20" customWidth="1"/>
    <col min="10475" max="10475" width="17.42578125" style="20" customWidth="1"/>
    <col min="10476" max="10477" width="16.28515625" style="20" bestFit="1" customWidth="1"/>
    <col min="10478" max="10479" width="0" style="20" hidden="1" customWidth="1"/>
    <col min="10480" max="10481" width="17.85546875" style="20" bestFit="1" customWidth="1"/>
    <col min="10482" max="10495" width="0" style="20" hidden="1" customWidth="1"/>
    <col min="10496" max="10496" width="17.42578125" style="20" customWidth="1"/>
    <col min="10497" max="10497" width="18" style="20" customWidth="1"/>
    <col min="10498" max="10498" width="17.140625" style="20" customWidth="1"/>
    <col min="10499" max="10499" width="16.42578125" style="20" customWidth="1"/>
    <col min="10500" max="10500" width="20.140625" style="20" customWidth="1"/>
    <col min="10501" max="10501" width="17.42578125" style="20" customWidth="1"/>
    <col min="10502" max="10502" width="20.28515625" style="20" customWidth="1"/>
    <col min="10503" max="10503" width="21.140625" style="20" customWidth="1"/>
    <col min="10504" max="10504" width="20.7109375" style="20" customWidth="1"/>
    <col min="10505" max="10505" width="11.5703125" style="20" customWidth="1"/>
    <col min="10506" max="10506" width="23" style="20" customWidth="1"/>
    <col min="10507" max="10507" width="31" style="20" customWidth="1"/>
    <col min="10508" max="10508" width="16.5703125" style="20" customWidth="1"/>
    <col min="10509" max="10509" width="28.7109375" style="20" customWidth="1"/>
    <col min="10510" max="10510" width="20.85546875" style="20" customWidth="1"/>
    <col min="10511" max="10511" width="20.28515625" style="20" customWidth="1"/>
    <col min="10512" max="10512" width="31.85546875" style="20" customWidth="1"/>
    <col min="10513" max="10513" width="20.85546875" style="20" customWidth="1"/>
    <col min="10514" max="10514" width="34.85546875" style="20" customWidth="1"/>
    <col min="10515" max="10515" width="16.85546875" style="20" customWidth="1"/>
    <col min="10516" max="10516" width="9" style="20"/>
    <col min="10517" max="10517" width="23.140625" style="20" customWidth="1"/>
    <col min="10518" max="10518" width="19.85546875" style="20" customWidth="1"/>
    <col min="10519" max="10722" width="9" style="20"/>
    <col min="10723" max="10723" width="30.5703125" style="20" bestFit="1" customWidth="1"/>
    <col min="10724" max="10724" width="19.5703125" style="20" customWidth="1"/>
    <col min="10725" max="10725" width="19.140625" style="20" customWidth="1"/>
    <col min="10726" max="10726" width="15.7109375" style="20" customWidth="1"/>
    <col min="10727" max="10727" width="16.42578125" style="20" customWidth="1"/>
    <col min="10728" max="10729" width="18.140625" style="20" customWidth="1"/>
    <col min="10730" max="10730" width="16" style="20" customWidth="1"/>
    <col min="10731" max="10731" width="17.42578125" style="20" customWidth="1"/>
    <col min="10732" max="10733" width="16.28515625" style="20" bestFit="1" customWidth="1"/>
    <col min="10734" max="10735" width="0" style="20" hidden="1" customWidth="1"/>
    <col min="10736" max="10737" width="17.85546875" style="20" bestFit="1" customWidth="1"/>
    <col min="10738" max="10751" width="0" style="20" hidden="1" customWidth="1"/>
    <col min="10752" max="10752" width="17.42578125" style="20" customWidth="1"/>
    <col min="10753" max="10753" width="18" style="20" customWidth="1"/>
    <col min="10754" max="10754" width="17.140625" style="20" customWidth="1"/>
    <col min="10755" max="10755" width="16.42578125" style="20" customWidth="1"/>
    <col min="10756" max="10756" width="20.140625" style="20" customWidth="1"/>
    <col min="10757" max="10757" width="17.42578125" style="20" customWidth="1"/>
    <col min="10758" max="10758" width="20.28515625" style="20" customWidth="1"/>
    <col min="10759" max="10759" width="21.140625" style="20" customWidth="1"/>
    <col min="10760" max="10760" width="20.7109375" style="20" customWidth="1"/>
    <col min="10761" max="10761" width="11.5703125" style="20" customWidth="1"/>
    <col min="10762" max="10762" width="23" style="20" customWidth="1"/>
    <col min="10763" max="10763" width="31" style="20" customWidth="1"/>
    <col min="10764" max="10764" width="16.5703125" style="20" customWidth="1"/>
    <col min="10765" max="10765" width="28.7109375" style="20" customWidth="1"/>
    <col min="10766" max="10766" width="20.85546875" style="20" customWidth="1"/>
    <col min="10767" max="10767" width="20.28515625" style="20" customWidth="1"/>
    <col min="10768" max="10768" width="31.85546875" style="20" customWidth="1"/>
    <col min="10769" max="10769" width="20.85546875" style="20" customWidth="1"/>
    <col min="10770" max="10770" width="34.85546875" style="20" customWidth="1"/>
    <col min="10771" max="10771" width="16.85546875" style="20" customWidth="1"/>
    <col min="10772" max="10772" width="9" style="20"/>
    <col min="10773" max="10773" width="23.140625" style="20" customWidth="1"/>
    <col min="10774" max="10774" width="19.85546875" style="20" customWidth="1"/>
    <col min="10775" max="10978" width="9" style="20"/>
    <col min="10979" max="10979" width="30.5703125" style="20" bestFit="1" customWidth="1"/>
    <col min="10980" max="10980" width="19.5703125" style="20" customWidth="1"/>
    <col min="10981" max="10981" width="19.140625" style="20" customWidth="1"/>
    <col min="10982" max="10982" width="15.7109375" style="20" customWidth="1"/>
    <col min="10983" max="10983" width="16.42578125" style="20" customWidth="1"/>
    <col min="10984" max="10985" width="18.140625" style="20" customWidth="1"/>
    <col min="10986" max="10986" width="16" style="20" customWidth="1"/>
    <col min="10987" max="10987" width="17.42578125" style="20" customWidth="1"/>
    <col min="10988" max="10989" width="16.28515625" style="20" bestFit="1" customWidth="1"/>
    <col min="10990" max="10991" width="0" style="20" hidden="1" customWidth="1"/>
    <col min="10992" max="10993" width="17.85546875" style="20" bestFit="1" customWidth="1"/>
    <col min="10994" max="11007" width="0" style="20" hidden="1" customWidth="1"/>
    <col min="11008" max="11008" width="17.42578125" style="20" customWidth="1"/>
    <col min="11009" max="11009" width="18" style="20" customWidth="1"/>
    <col min="11010" max="11010" width="17.140625" style="20" customWidth="1"/>
    <col min="11011" max="11011" width="16.42578125" style="20" customWidth="1"/>
    <col min="11012" max="11012" width="20.140625" style="20" customWidth="1"/>
    <col min="11013" max="11013" width="17.42578125" style="20" customWidth="1"/>
    <col min="11014" max="11014" width="20.28515625" style="20" customWidth="1"/>
    <col min="11015" max="11015" width="21.140625" style="20" customWidth="1"/>
    <col min="11016" max="11016" width="20.7109375" style="20" customWidth="1"/>
    <col min="11017" max="11017" width="11.5703125" style="20" customWidth="1"/>
    <col min="11018" max="11018" width="23" style="20" customWidth="1"/>
    <col min="11019" max="11019" width="31" style="20" customWidth="1"/>
    <col min="11020" max="11020" width="16.5703125" style="20" customWidth="1"/>
    <col min="11021" max="11021" width="28.7109375" style="20" customWidth="1"/>
    <col min="11022" max="11022" width="20.85546875" style="20" customWidth="1"/>
    <col min="11023" max="11023" width="20.28515625" style="20" customWidth="1"/>
    <col min="11024" max="11024" width="31.85546875" style="20" customWidth="1"/>
    <col min="11025" max="11025" width="20.85546875" style="20" customWidth="1"/>
    <col min="11026" max="11026" width="34.85546875" style="20" customWidth="1"/>
    <col min="11027" max="11027" width="16.85546875" style="20" customWidth="1"/>
    <col min="11028" max="11028" width="9" style="20"/>
    <col min="11029" max="11029" width="23.140625" style="20" customWidth="1"/>
    <col min="11030" max="11030" width="19.85546875" style="20" customWidth="1"/>
    <col min="11031" max="11234" width="9" style="20"/>
    <col min="11235" max="11235" width="30.5703125" style="20" bestFit="1" customWidth="1"/>
    <col min="11236" max="11236" width="19.5703125" style="20" customWidth="1"/>
    <col min="11237" max="11237" width="19.140625" style="20" customWidth="1"/>
    <col min="11238" max="11238" width="15.7109375" style="20" customWidth="1"/>
    <col min="11239" max="11239" width="16.42578125" style="20" customWidth="1"/>
    <col min="11240" max="11241" width="18.140625" style="20" customWidth="1"/>
    <col min="11242" max="11242" width="16" style="20" customWidth="1"/>
    <col min="11243" max="11243" width="17.42578125" style="20" customWidth="1"/>
    <col min="11244" max="11245" width="16.28515625" style="20" bestFit="1" customWidth="1"/>
    <col min="11246" max="11247" width="0" style="20" hidden="1" customWidth="1"/>
    <col min="11248" max="11249" width="17.85546875" style="20" bestFit="1" customWidth="1"/>
    <col min="11250" max="11263" width="0" style="20" hidden="1" customWidth="1"/>
    <col min="11264" max="11264" width="17.42578125" style="20" customWidth="1"/>
    <col min="11265" max="11265" width="18" style="20" customWidth="1"/>
    <col min="11266" max="11266" width="17.140625" style="20" customWidth="1"/>
    <col min="11267" max="11267" width="16.42578125" style="20" customWidth="1"/>
    <col min="11268" max="11268" width="20.140625" style="20" customWidth="1"/>
    <col min="11269" max="11269" width="17.42578125" style="20" customWidth="1"/>
    <col min="11270" max="11270" width="20.28515625" style="20" customWidth="1"/>
    <col min="11271" max="11271" width="21.140625" style="20" customWidth="1"/>
    <col min="11272" max="11272" width="20.7109375" style="20" customWidth="1"/>
    <col min="11273" max="11273" width="11.5703125" style="20" customWidth="1"/>
    <col min="11274" max="11274" width="23" style="20" customWidth="1"/>
    <col min="11275" max="11275" width="31" style="20" customWidth="1"/>
    <col min="11276" max="11276" width="16.5703125" style="20" customWidth="1"/>
    <col min="11277" max="11277" width="28.7109375" style="20" customWidth="1"/>
    <col min="11278" max="11278" width="20.85546875" style="20" customWidth="1"/>
    <col min="11279" max="11279" width="20.28515625" style="20" customWidth="1"/>
    <col min="11280" max="11280" width="31.85546875" style="20" customWidth="1"/>
    <col min="11281" max="11281" width="20.85546875" style="20" customWidth="1"/>
    <col min="11282" max="11282" width="34.85546875" style="20" customWidth="1"/>
    <col min="11283" max="11283" width="16.85546875" style="20" customWidth="1"/>
    <col min="11284" max="11284" width="9" style="20"/>
    <col min="11285" max="11285" width="23.140625" style="20" customWidth="1"/>
    <col min="11286" max="11286" width="19.85546875" style="20" customWidth="1"/>
    <col min="11287" max="11490" width="9" style="20"/>
    <col min="11491" max="11491" width="30.5703125" style="20" bestFit="1" customWidth="1"/>
    <col min="11492" max="11492" width="19.5703125" style="20" customWidth="1"/>
    <col min="11493" max="11493" width="19.140625" style="20" customWidth="1"/>
    <col min="11494" max="11494" width="15.7109375" style="20" customWidth="1"/>
    <col min="11495" max="11495" width="16.42578125" style="20" customWidth="1"/>
    <col min="11496" max="11497" width="18.140625" style="20" customWidth="1"/>
    <col min="11498" max="11498" width="16" style="20" customWidth="1"/>
    <col min="11499" max="11499" width="17.42578125" style="20" customWidth="1"/>
    <col min="11500" max="11501" width="16.28515625" style="20" bestFit="1" customWidth="1"/>
    <col min="11502" max="11503" width="0" style="20" hidden="1" customWidth="1"/>
    <col min="11504" max="11505" width="17.85546875" style="20" bestFit="1" customWidth="1"/>
    <col min="11506" max="11519" width="0" style="20" hidden="1" customWidth="1"/>
    <col min="11520" max="11520" width="17.42578125" style="20" customWidth="1"/>
    <col min="11521" max="11521" width="18" style="20" customWidth="1"/>
    <col min="11522" max="11522" width="17.140625" style="20" customWidth="1"/>
    <col min="11523" max="11523" width="16.42578125" style="20" customWidth="1"/>
    <col min="11524" max="11524" width="20.140625" style="20" customWidth="1"/>
    <col min="11525" max="11525" width="17.42578125" style="20" customWidth="1"/>
    <col min="11526" max="11526" width="20.28515625" style="20" customWidth="1"/>
    <col min="11527" max="11527" width="21.140625" style="20" customWidth="1"/>
    <col min="11528" max="11528" width="20.7109375" style="20" customWidth="1"/>
    <col min="11529" max="11529" width="11.5703125" style="20" customWidth="1"/>
    <col min="11530" max="11530" width="23" style="20" customWidth="1"/>
    <col min="11531" max="11531" width="31" style="20" customWidth="1"/>
    <col min="11532" max="11532" width="16.5703125" style="20" customWidth="1"/>
    <col min="11533" max="11533" width="28.7109375" style="20" customWidth="1"/>
    <col min="11534" max="11534" width="20.85546875" style="20" customWidth="1"/>
    <col min="11535" max="11535" width="20.28515625" style="20" customWidth="1"/>
    <col min="11536" max="11536" width="31.85546875" style="20" customWidth="1"/>
    <col min="11537" max="11537" width="20.85546875" style="20" customWidth="1"/>
    <col min="11538" max="11538" width="34.85546875" style="20" customWidth="1"/>
    <col min="11539" max="11539" width="16.85546875" style="20" customWidth="1"/>
    <col min="11540" max="11540" width="9" style="20"/>
    <col min="11541" max="11541" width="23.140625" style="20" customWidth="1"/>
    <col min="11542" max="11542" width="19.85546875" style="20" customWidth="1"/>
    <col min="11543" max="11746" width="9" style="20"/>
    <col min="11747" max="11747" width="30.5703125" style="20" bestFit="1" customWidth="1"/>
    <col min="11748" max="11748" width="19.5703125" style="20" customWidth="1"/>
    <col min="11749" max="11749" width="19.140625" style="20" customWidth="1"/>
    <col min="11750" max="11750" width="15.7109375" style="20" customWidth="1"/>
    <col min="11751" max="11751" width="16.42578125" style="20" customWidth="1"/>
    <col min="11752" max="11753" width="18.140625" style="20" customWidth="1"/>
    <col min="11754" max="11754" width="16" style="20" customWidth="1"/>
    <col min="11755" max="11755" width="17.42578125" style="20" customWidth="1"/>
    <col min="11756" max="11757" width="16.28515625" style="20" bestFit="1" customWidth="1"/>
    <col min="11758" max="11759" width="0" style="20" hidden="1" customWidth="1"/>
    <col min="11760" max="11761" width="17.85546875" style="20" bestFit="1" customWidth="1"/>
    <col min="11762" max="11775" width="0" style="20" hidden="1" customWidth="1"/>
    <col min="11776" max="11776" width="17.42578125" style="20" customWidth="1"/>
    <col min="11777" max="11777" width="18" style="20" customWidth="1"/>
    <col min="11778" max="11778" width="17.140625" style="20" customWidth="1"/>
    <col min="11779" max="11779" width="16.42578125" style="20" customWidth="1"/>
    <col min="11780" max="11780" width="20.140625" style="20" customWidth="1"/>
    <col min="11781" max="11781" width="17.42578125" style="20" customWidth="1"/>
    <col min="11782" max="11782" width="20.28515625" style="20" customWidth="1"/>
    <col min="11783" max="11783" width="21.140625" style="20" customWidth="1"/>
    <col min="11784" max="11784" width="20.7109375" style="20" customWidth="1"/>
    <col min="11785" max="11785" width="11.5703125" style="20" customWidth="1"/>
    <col min="11786" max="11786" width="23" style="20" customWidth="1"/>
    <col min="11787" max="11787" width="31" style="20" customWidth="1"/>
    <col min="11788" max="11788" width="16.5703125" style="20" customWidth="1"/>
    <col min="11789" max="11789" width="28.7109375" style="20" customWidth="1"/>
    <col min="11790" max="11790" width="20.85546875" style="20" customWidth="1"/>
    <col min="11791" max="11791" width="20.28515625" style="20" customWidth="1"/>
    <col min="11792" max="11792" width="31.85546875" style="20" customWidth="1"/>
    <col min="11793" max="11793" width="20.85546875" style="20" customWidth="1"/>
    <col min="11794" max="11794" width="34.85546875" style="20" customWidth="1"/>
    <col min="11795" max="11795" width="16.85546875" style="20" customWidth="1"/>
    <col min="11796" max="11796" width="9" style="20"/>
    <col min="11797" max="11797" width="23.140625" style="20" customWidth="1"/>
    <col min="11798" max="11798" width="19.85546875" style="20" customWidth="1"/>
    <col min="11799" max="12002" width="9" style="20"/>
    <col min="12003" max="12003" width="30.5703125" style="20" bestFit="1" customWidth="1"/>
    <col min="12004" max="12004" width="19.5703125" style="20" customWidth="1"/>
    <col min="12005" max="12005" width="19.140625" style="20" customWidth="1"/>
    <col min="12006" max="12006" width="15.7109375" style="20" customWidth="1"/>
    <col min="12007" max="12007" width="16.42578125" style="20" customWidth="1"/>
    <col min="12008" max="12009" width="18.140625" style="20" customWidth="1"/>
    <col min="12010" max="12010" width="16" style="20" customWidth="1"/>
    <col min="12011" max="12011" width="17.42578125" style="20" customWidth="1"/>
    <col min="12012" max="12013" width="16.28515625" style="20" bestFit="1" customWidth="1"/>
    <col min="12014" max="12015" width="0" style="20" hidden="1" customWidth="1"/>
    <col min="12016" max="12017" width="17.85546875" style="20" bestFit="1" customWidth="1"/>
    <col min="12018" max="12031" width="0" style="20" hidden="1" customWidth="1"/>
    <col min="12032" max="12032" width="17.42578125" style="20" customWidth="1"/>
    <col min="12033" max="12033" width="18" style="20" customWidth="1"/>
    <col min="12034" max="12034" width="17.140625" style="20" customWidth="1"/>
    <col min="12035" max="12035" width="16.42578125" style="20" customWidth="1"/>
    <col min="12036" max="12036" width="20.140625" style="20" customWidth="1"/>
    <col min="12037" max="12037" width="17.42578125" style="20" customWidth="1"/>
    <col min="12038" max="12038" width="20.28515625" style="20" customWidth="1"/>
    <col min="12039" max="12039" width="21.140625" style="20" customWidth="1"/>
    <col min="12040" max="12040" width="20.7109375" style="20" customWidth="1"/>
    <col min="12041" max="12041" width="11.5703125" style="20" customWidth="1"/>
    <col min="12042" max="12042" width="23" style="20" customWidth="1"/>
    <col min="12043" max="12043" width="31" style="20" customWidth="1"/>
    <col min="12044" max="12044" width="16.5703125" style="20" customWidth="1"/>
    <col min="12045" max="12045" width="28.7109375" style="20" customWidth="1"/>
    <col min="12046" max="12046" width="20.85546875" style="20" customWidth="1"/>
    <col min="12047" max="12047" width="20.28515625" style="20" customWidth="1"/>
    <col min="12048" max="12048" width="31.85546875" style="20" customWidth="1"/>
    <col min="12049" max="12049" width="20.85546875" style="20" customWidth="1"/>
    <col min="12050" max="12050" width="34.85546875" style="20" customWidth="1"/>
    <col min="12051" max="12051" width="16.85546875" style="20" customWidth="1"/>
    <col min="12052" max="12052" width="9" style="20"/>
    <col min="12053" max="12053" width="23.140625" style="20" customWidth="1"/>
    <col min="12054" max="12054" width="19.85546875" style="20" customWidth="1"/>
    <col min="12055" max="12258" width="9" style="20"/>
    <col min="12259" max="12259" width="30.5703125" style="20" bestFit="1" customWidth="1"/>
    <col min="12260" max="12260" width="19.5703125" style="20" customWidth="1"/>
    <col min="12261" max="12261" width="19.140625" style="20" customWidth="1"/>
    <col min="12262" max="12262" width="15.7109375" style="20" customWidth="1"/>
    <col min="12263" max="12263" width="16.42578125" style="20" customWidth="1"/>
    <col min="12264" max="12265" width="18.140625" style="20" customWidth="1"/>
    <col min="12266" max="12266" width="16" style="20" customWidth="1"/>
    <col min="12267" max="12267" width="17.42578125" style="20" customWidth="1"/>
    <col min="12268" max="12269" width="16.28515625" style="20" bestFit="1" customWidth="1"/>
    <col min="12270" max="12271" width="0" style="20" hidden="1" customWidth="1"/>
    <col min="12272" max="12273" width="17.85546875" style="20" bestFit="1" customWidth="1"/>
    <col min="12274" max="12287" width="0" style="20" hidden="1" customWidth="1"/>
    <col min="12288" max="12288" width="17.42578125" style="20" customWidth="1"/>
    <col min="12289" max="12289" width="18" style="20" customWidth="1"/>
    <col min="12290" max="12290" width="17.140625" style="20" customWidth="1"/>
    <col min="12291" max="12291" width="16.42578125" style="20" customWidth="1"/>
    <col min="12292" max="12292" width="20.140625" style="20" customWidth="1"/>
    <col min="12293" max="12293" width="17.42578125" style="20" customWidth="1"/>
    <col min="12294" max="12294" width="20.28515625" style="20" customWidth="1"/>
    <col min="12295" max="12295" width="21.140625" style="20" customWidth="1"/>
    <col min="12296" max="12296" width="20.7109375" style="20" customWidth="1"/>
    <col min="12297" max="12297" width="11.5703125" style="20" customWidth="1"/>
    <col min="12298" max="12298" width="23" style="20" customWidth="1"/>
    <col min="12299" max="12299" width="31" style="20" customWidth="1"/>
    <col min="12300" max="12300" width="16.5703125" style="20" customWidth="1"/>
    <col min="12301" max="12301" width="28.7109375" style="20" customWidth="1"/>
    <col min="12302" max="12302" width="20.85546875" style="20" customWidth="1"/>
    <col min="12303" max="12303" width="20.28515625" style="20" customWidth="1"/>
    <col min="12304" max="12304" width="31.85546875" style="20" customWidth="1"/>
    <col min="12305" max="12305" width="20.85546875" style="20" customWidth="1"/>
    <col min="12306" max="12306" width="34.85546875" style="20" customWidth="1"/>
    <col min="12307" max="12307" width="16.85546875" style="20" customWidth="1"/>
    <col min="12308" max="12308" width="9" style="20"/>
    <col min="12309" max="12309" width="23.140625" style="20" customWidth="1"/>
    <col min="12310" max="12310" width="19.85546875" style="20" customWidth="1"/>
    <col min="12311" max="12514" width="9" style="20"/>
    <col min="12515" max="12515" width="30.5703125" style="20" bestFit="1" customWidth="1"/>
    <col min="12516" max="12516" width="19.5703125" style="20" customWidth="1"/>
    <col min="12517" max="12517" width="19.140625" style="20" customWidth="1"/>
    <col min="12518" max="12518" width="15.7109375" style="20" customWidth="1"/>
    <col min="12519" max="12519" width="16.42578125" style="20" customWidth="1"/>
    <col min="12520" max="12521" width="18.140625" style="20" customWidth="1"/>
    <col min="12522" max="12522" width="16" style="20" customWidth="1"/>
    <col min="12523" max="12523" width="17.42578125" style="20" customWidth="1"/>
    <col min="12524" max="12525" width="16.28515625" style="20" bestFit="1" customWidth="1"/>
    <col min="12526" max="12527" width="0" style="20" hidden="1" customWidth="1"/>
    <col min="12528" max="12529" width="17.85546875" style="20" bestFit="1" customWidth="1"/>
    <col min="12530" max="12543" width="0" style="20" hidden="1" customWidth="1"/>
    <col min="12544" max="12544" width="17.42578125" style="20" customWidth="1"/>
    <col min="12545" max="12545" width="18" style="20" customWidth="1"/>
    <col min="12546" max="12546" width="17.140625" style="20" customWidth="1"/>
    <col min="12547" max="12547" width="16.42578125" style="20" customWidth="1"/>
    <col min="12548" max="12548" width="20.140625" style="20" customWidth="1"/>
    <col min="12549" max="12549" width="17.42578125" style="20" customWidth="1"/>
    <col min="12550" max="12550" width="20.28515625" style="20" customWidth="1"/>
    <col min="12551" max="12551" width="21.140625" style="20" customWidth="1"/>
    <col min="12552" max="12552" width="20.7109375" style="20" customWidth="1"/>
    <col min="12553" max="12553" width="11.5703125" style="20" customWidth="1"/>
    <col min="12554" max="12554" width="23" style="20" customWidth="1"/>
    <col min="12555" max="12555" width="31" style="20" customWidth="1"/>
    <col min="12556" max="12556" width="16.5703125" style="20" customWidth="1"/>
    <col min="12557" max="12557" width="28.7109375" style="20" customWidth="1"/>
    <col min="12558" max="12558" width="20.85546875" style="20" customWidth="1"/>
    <col min="12559" max="12559" width="20.28515625" style="20" customWidth="1"/>
    <col min="12560" max="12560" width="31.85546875" style="20" customWidth="1"/>
    <col min="12561" max="12561" width="20.85546875" style="20" customWidth="1"/>
    <col min="12562" max="12562" width="34.85546875" style="20" customWidth="1"/>
    <col min="12563" max="12563" width="16.85546875" style="20" customWidth="1"/>
    <col min="12564" max="12564" width="9" style="20"/>
    <col min="12565" max="12565" width="23.140625" style="20" customWidth="1"/>
    <col min="12566" max="12566" width="19.85546875" style="20" customWidth="1"/>
    <col min="12567" max="12770" width="9" style="20"/>
    <col min="12771" max="12771" width="30.5703125" style="20" bestFit="1" customWidth="1"/>
    <col min="12772" max="12772" width="19.5703125" style="20" customWidth="1"/>
    <col min="12773" max="12773" width="19.140625" style="20" customWidth="1"/>
    <col min="12774" max="12774" width="15.7109375" style="20" customWidth="1"/>
    <col min="12775" max="12775" width="16.42578125" style="20" customWidth="1"/>
    <col min="12776" max="12777" width="18.140625" style="20" customWidth="1"/>
    <col min="12778" max="12778" width="16" style="20" customWidth="1"/>
    <col min="12779" max="12779" width="17.42578125" style="20" customWidth="1"/>
    <col min="12780" max="12781" width="16.28515625" style="20" bestFit="1" customWidth="1"/>
    <col min="12782" max="12783" width="0" style="20" hidden="1" customWidth="1"/>
    <col min="12784" max="12785" width="17.85546875" style="20" bestFit="1" customWidth="1"/>
    <col min="12786" max="12799" width="0" style="20" hidden="1" customWidth="1"/>
    <col min="12800" max="12800" width="17.42578125" style="20" customWidth="1"/>
    <col min="12801" max="12801" width="18" style="20" customWidth="1"/>
    <col min="12802" max="12802" width="17.140625" style="20" customWidth="1"/>
    <col min="12803" max="12803" width="16.42578125" style="20" customWidth="1"/>
    <col min="12804" max="12804" width="20.140625" style="20" customWidth="1"/>
    <col min="12805" max="12805" width="17.42578125" style="20" customWidth="1"/>
    <col min="12806" max="12806" width="20.28515625" style="20" customWidth="1"/>
    <col min="12807" max="12807" width="21.140625" style="20" customWidth="1"/>
    <col min="12808" max="12808" width="20.7109375" style="20" customWidth="1"/>
    <col min="12809" max="12809" width="11.5703125" style="20" customWidth="1"/>
    <col min="12810" max="12810" width="23" style="20" customWidth="1"/>
    <col min="12811" max="12811" width="31" style="20" customWidth="1"/>
    <col min="12812" max="12812" width="16.5703125" style="20" customWidth="1"/>
    <col min="12813" max="12813" width="28.7109375" style="20" customWidth="1"/>
    <col min="12814" max="12814" width="20.85546875" style="20" customWidth="1"/>
    <col min="12815" max="12815" width="20.28515625" style="20" customWidth="1"/>
    <col min="12816" max="12816" width="31.85546875" style="20" customWidth="1"/>
    <col min="12817" max="12817" width="20.85546875" style="20" customWidth="1"/>
    <col min="12818" max="12818" width="34.85546875" style="20" customWidth="1"/>
    <col min="12819" max="12819" width="16.85546875" style="20" customWidth="1"/>
    <col min="12820" max="12820" width="9" style="20"/>
    <col min="12821" max="12821" width="23.140625" style="20" customWidth="1"/>
    <col min="12822" max="12822" width="19.85546875" style="20" customWidth="1"/>
    <col min="12823" max="13026" width="9" style="20"/>
    <col min="13027" max="13027" width="30.5703125" style="20" bestFit="1" customWidth="1"/>
    <col min="13028" max="13028" width="19.5703125" style="20" customWidth="1"/>
    <col min="13029" max="13029" width="19.140625" style="20" customWidth="1"/>
    <col min="13030" max="13030" width="15.7109375" style="20" customWidth="1"/>
    <col min="13031" max="13031" width="16.42578125" style="20" customWidth="1"/>
    <col min="13032" max="13033" width="18.140625" style="20" customWidth="1"/>
    <col min="13034" max="13034" width="16" style="20" customWidth="1"/>
    <col min="13035" max="13035" width="17.42578125" style="20" customWidth="1"/>
    <col min="13036" max="13037" width="16.28515625" style="20" bestFit="1" customWidth="1"/>
    <col min="13038" max="13039" width="0" style="20" hidden="1" customWidth="1"/>
    <col min="13040" max="13041" width="17.85546875" style="20" bestFit="1" customWidth="1"/>
    <col min="13042" max="13055" width="0" style="20" hidden="1" customWidth="1"/>
    <col min="13056" max="13056" width="17.42578125" style="20" customWidth="1"/>
    <col min="13057" max="13057" width="18" style="20" customWidth="1"/>
    <col min="13058" max="13058" width="17.140625" style="20" customWidth="1"/>
    <col min="13059" max="13059" width="16.42578125" style="20" customWidth="1"/>
    <col min="13060" max="13060" width="20.140625" style="20" customWidth="1"/>
    <col min="13061" max="13061" width="17.42578125" style="20" customWidth="1"/>
    <col min="13062" max="13062" width="20.28515625" style="20" customWidth="1"/>
    <col min="13063" max="13063" width="21.140625" style="20" customWidth="1"/>
    <col min="13064" max="13064" width="20.7109375" style="20" customWidth="1"/>
    <col min="13065" max="13065" width="11.5703125" style="20" customWidth="1"/>
    <col min="13066" max="13066" width="23" style="20" customWidth="1"/>
    <col min="13067" max="13067" width="31" style="20" customWidth="1"/>
    <col min="13068" max="13068" width="16.5703125" style="20" customWidth="1"/>
    <col min="13069" max="13069" width="28.7109375" style="20" customWidth="1"/>
    <col min="13070" max="13070" width="20.85546875" style="20" customWidth="1"/>
    <col min="13071" max="13071" width="20.28515625" style="20" customWidth="1"/>
    <col min="13072" max="13072" width="31.85546875" style="20" customWidth="1"/>
    <col min="13073" max="13073" width="20.85546875" style="20" customWidth="1"/>
    <col min="13074" max="13074" width="34.85546875" style="20" customWidth="1"/>
    <col min="13075" max="13075" width="16.85546875" style="20" customWidth="1"/>
    <col min="13076" max="13076" width="9" style="20"/>
    <col min="13077" max="13077" width="23.140625" style="20" customWidth="1"/>
    <col min="13078" max="13078" width="19.85546875" style="20" customWidth="1"/>
    <col min="13079" max="13282" width="9" style="20"/>
    <col min="13283" max="13283" width="30.5703125" style="20" bestFit="1" customWidth="1"/>
    <col min="13284" max="13284" width="19.5703125" style="20" customWidth="1"/>
    <col min="13285" max="13285" width="19.140625" style="20" customWidth="1"/>
    <col min="13286" max="13286" width="15.7109375" style="20" customWidth="1"/>
    <col min="13287" max="13287" width="16.42578125" style="20" customWidth="1"/>
    <col min="13288" max="13289" width="18.140625" style="20" customWidth="1"/>
    <col min="13290" max="13290" width="16" style="20" customWidth="1"/>
    <col min="13291" max="13291" width="17.42578125" style="20" customWidth="1"/>
    <col min="13292" max="13293" width="16.28515625" style="20" bestFit="1" customWidth="1"/>
    <col min="13294" max="13295" width="0" style="20" hidden="1" customWidth="1"/>
    <col min="13296" max="13297" width="17.85546875" style="20" bestFit="1" customWidth="1"/>
    <col min="13298" max="13311" width="0" style="20" hidden="1" customWidth="1"/>
    <col min="13312" max="13312" width="17.42578125" style="20" customWidth="1"/>
    <col min="13313" max="13313" width="18" style="20" customWidth="1"/>
    <col min="13314" max="13314" width="17.140625" style="20" customWidth="1"/>
    <col min="13315" max="13315" width="16.42578125" style="20" customWidth="1"/>
    <col min="13316" max="13316" width="20.140625" style="20" customWidth="1"/>
    <col min="13317" max="13317" width="17.42578125" style="20" customWidth="1"/>
    <col min="13318" max="13318" width="20.28515625" style="20" customWidth="1"/>
    <col min="13319" max="13319" width="21.140625" style="20" customWidth="1"/>
    <col min="13320" max="13320" width="20.7109375" style="20" customWidth="1"/>
    <col min="13321" max="13321" width="11.5703125" style="20" customWidth="1"/>
    <col min="13322" max="13322" width="23" style="20" customWidth="1"/>
    <col min="13323" max="13323" width="31" style="20" customWidth="1"/>
    <col min="13324" max="13324" width="16.5703125" style="20" customWidth="1"/>
    <col min="13325" max="13325" width="28.7109375" style="20" customWidth="1"/>
    <col min="13326" max="13326" width="20.85546875" style="20" customWidth="1"/>
    <col min="13327" max="13327" width="20.28515625" style="20" customWidth="1"/>
    <col min="13328" max="13328" width="31.85546875" style="20" customWidth="1"/>
    <col min="13329" max="13329" width="20.85546875" style="20" customWidth="1"/>
    <col min="13330" max="13330" width="34.85546875" style="20" customWidth="1"/>
    <col min="13331" max="13331" width="16.85546875" style="20" customWidth="1"/>
    <col min="13332" max="13332" width="9" style="20"/>
    <col min="13333" max="13333" width="23.140625" style="20" customWidth="1"/>
    <col min="13334" max="13334" width="19.85546875" style="20" customWidth="1"/>
    <col min="13335" max="13538" width="9" style="20"/>
    <col min="13539" max="13539" width="30.5703125" style="20" bestFit="1" customWidth="1"/>
    <col min="13540" max="13540" width="19.5703125" style="20" customWidth="1"/>
    <col min="13541" max="13541" width="19.140625" style="20" customWidth="1"/>
    <col min="13542" max="13542" width="15.7109375" style="20" customWidth="1"/>
    <col min="13543" max="13543" width="16.42578125" style="20" customWidth="1"/>
    <col min="13544" max="13545" width="18.140625" style="20" customWidth="1"/>
    <col min="13546" max="13546" width="16" style="20" customWidth="1"/>
    <col min="13547" max="13547" width="17.42578125" style="20" customWidth="1"/>
    <col min="13548" max="13549" width="16.28515625" style="20" bestFit="1" customWidth="1"/>
    <col min="13550" max="13551" width="0" style="20" hidden="1" customWidth="1"/>
    <col min="13552" max="13553" width="17.85546875" style="20" bestFit="1" customWidth="1"/>
    <col min="13554" max="13567" width="0" style="20" hidden="1" customWidth="1"/>
    <col min="13568" max="13568" width="17.42578125" style="20" customWidth="1"/>
    <col min="13569" max="13569" width="18" style="20" customWidth="1"/>
    <col min="13570" max="13570" width="17.140625" style="20" customWidth="1"/>
    <col min="13571" max="13571" width="16.42578125" style="20" customWidth="1"/>
    <col min="13572" max="13572" width="20.140625" style="20" customWidth="1"/>
    <col min="13573" max="13573" width="17.42578125" style="20" customWidth="1"/>
    <col min="13574" max="13574" width="20.28515625" style="20" customWidth="1"/>
    <col min="13575" max="13575" width="21.140625" style="20" customWidth="1"/>
    <col min="13576" max="13576" width="20.7109375" style="20" customWidth="1"/>
    <col min="13577" max="13577" width="11.5703125" style="20" customWidth="1"/>
    <col min="13578" max="13578" width="23" style="20" customWidth="1"/>
    <col min="13579" max="13579" width="31" style="20" customWidth="1"/>
    <col min="13580" max="13580" width="16.5703125" style="20" customWidth="1"/>
    <col min="13581" max="13581" width="28.7109375" style="20" customWidth="1"/>
    <col min="13582" max="13582" width="20.85546875" style="20" customWidth="1"/>
    <col min="13583" max="13583" width="20.28515625" style="20" customWidth="1"/>
    <col min="13584" max="13584" width="31.85546875" style="20" customWidth="1"/>
    <col min="13585" max="13585" width="20.85546875" style="20" customWidth="1"/>
    <col min="13586" max="13586" width="34.85546875" style="20" customWidth="1"/>
    <col min="13587" max="13587" width="16.85546875" style="20" customWidth="1"/>
    <col min="13588" max="13588" width="9" style="20"/>
    <col min="13589" max="13589" width="23.140625" style="20" customWidth="1"/>
    <col min="13590" max="13590" width="19.85546875" style="20" customWidth="1"/>
    <col min="13591" max="13794" width="9" style="20"/>
    <col min="13795" max="13795" width="30.5703125" style="20" bestFit="1" customWidth="1"/>
    <col min="13796" max="13796" width="19.5703125" style="20" customWidth="1"/>
    <col min="13797" max="13797" width="19.140625" style="20" customWidth="1"/>
    <col min="13798" max="13798" width="15.7109375" style="20" customWidth="1"/>
    <col min="13799" max="13799" width="16.42578125" style="20" customWidth="1"/>
    <col min="13800" max="13801" width="18.140625" style="20" customWidth="1"/>
    <col min="13802" max="13802" width="16" style="20" customWidth="1"/>
    <col min="13803" max="13803" width="17.42578125" style="20" customWidth="1"/>
    <col min="13804" max="13805" width="16.28515625" style="20" bestFit="1" customWidth="1"/>
    <col min="13806" max="13807" width="0" style="20" hidden="1" customWidth="1"/>
    <col min="13808" max="13809" width="17.85546875" style="20" bestFit="1" customWidth="1"/>
    <col min="13810" max="13823" width="0" style="20" hidden="1" customWidth="1"/>
    <col min="13824" max="13824" width="17.42578125" style="20" customWidth="1"/>
    <col min="13825" max="13825" width="18" style="20" customWidth="1"/>
    <col min="13826" max="13826" width="17.140625" style="20" customWidth="1"/>
    <col min="13827" max="13827" width="16.42578125" style="20" customWidth="1"/>
    <col min="13828" max="13828" width="20.140625" style="20" customWidth="1"/>
    <col min="13829" max="13829" width="17.42578125" style="20" customWidth="1"/>
    <col min="13830" max="13830" width="20.28515625" style="20" customWidth="1"/>
    <col min="13831" max="13831" width="21.140625" style="20" customWidth="1"/>
    <col min="13832" max="13832" width="20.7109375" style="20" customWidth="1"/>
    <col min="13833" max="13833" width="11.5703125" style="20" customWidth="1"/>
    <col min="13834" max="13834" width="23" style="20" customWidth="1"/>
    <col min="13835" max="13835" width="31" style="20" customWidth="1"/>
    <col min="13836" max="13836" width="16.5703125" style="20" customWidth="1"/>
    <col min="13837" max="13837" width="28.7109375" style="20" customWidth="1"/>
    <col min="13838" max="13838" width="20.85546875" style="20" customWidth="1"/>
    <col min="13839" max="13839" width="20.28515625" style="20" customWidth="1"/>
    <col min="13840" max="13840" width="31.85546875" style="20" customWidth="1"/>
    <col min="13841" max="13841" width="20.85546875" style="20" customWidth="1"/>
    <col min="13842" max="13842" width="34.85546875" style="20" customWidth="1"/>
    <col min="13843" max="13843" width="16.85546875" style="20" customWidth="1"/>
    <col min="13844" max="13844" width="9" style="20"/>
    <col min="13845" max="13845" width="23.140625" style="20" customWidth="1"/>
    <col min="13846" max="13846" width="19.85546875" style="20" customWidth="1"/>
    <col min="13847" max="14050" width="9" style="20"/>
    <col min="14051" max="14051" width="30.5703125" style="20" bestFit="1" customWidth="1"/>
    <col min="14052" max="14052" width="19.5703125" style="20" customWidth="1"/>
    <col min="14053" max="14053" width="19.140625" style="20" customWidth="1"/>
    <col min="14054" max="14054" width="15.7109375" style="20" customWidth="1"/>
    <col min="14055" max="14055" width="16.42578125" style="20" customWidth="1"/>
    <col min="14056" max="14057" width="18.140625" style="20" customWidth="1"/>
    <col min="14058" max="14058" width="16" style="20" customWidth="1"/>
    <col min="14059" max="14059" width="17.42578125" style="20" customWidth="1"/>
    <col min="14060" max="14061" width="16.28515625" style="20" bestFit="1" customWidth="1"/>
    <col min="14062" max="14063" width="0" style="20" hidden="1" customWidth="1"/>
    <col min="14064" max="14065" width="17.85546875" style="20" bestFit="1" customWidth="1"/>
    <col min="14066" max="14079" width="0" style="20" hidden="1" customWidth="1"/>
    <col min="14080" max="14080" width="17.42578125" style="20" customWidth="1"/>
    <col min="14081" max="14081" width="18" style="20" customWidth="1"/>
    <col min="14082" max="14082" width="17.140625" style="20" customWidth="1"/>
    <col min="14083" max="14083" width="16.42578125" style="20" customWidth="1"/>
    <col min="14084" max="14084" width="20.140625" style="20" customWidth="1"/>
    <col min="14085" max="14085" width="17.42578125" style="20" customWidth="1"/>
    <col min="14086" max="14086" width="20.28515625" style="20" customWidth="1"/>
    <col min="14087" max="14087" width="21.140625" style="20" customWidth="1"/>
    <col min="14088" max="14088" width="20.7109375" style="20" customWidth="1"/>
    <col min="14089" max="14089" width="11.5703125" style="20" customWidth="1"/>
    <col min="14090" max="14090" width="23" style="20" customWidth="1"/>
    <col min="14091" max="14091" width="31" style="20" customWidth="1"/>
    <col min="14092" max="14092" width="16.5703125" style="20" customWidth="1"/>
    <col min="14093" max="14093" width="28.7109375" style="20" customWidth="1"/>
    <col min="14094" max="14094" width="20.85546875" style="20" customWidth="1"/>
    <col min="14095" max="14095" width="20.28515625" style="20" customWidth="1"/>
    <col min="14096" max="14096" width="31.85546875" style="20" customWidth="1"/>
    <col min="14097" max="14097" width="20.85546875" style="20" customWidth="1"/>
    <col min="14098" max="14098" width="34.85546875" style="20" customWidth="1"/>
    <col min="14099" max="14099" width="16.85546875" style="20" customWidth="1"/>
    <col min="14100" max="14100" width="9" style="20"/>
    <col min="14101" max="14101" width="23.140625" style="20" customWidth="1"/>
    <col min="14102" max="14102" width="19.85546875" style="20" customWidth="1"/>
    <col min="14103" max="14306" width="9" style="20"/>
    <col min="14307" max="14307" width="30.5703125" style="20" bestFit="1" customWidth="1"/>
    <col min="14308" max="14308" width="19.5703125" style="20" customWidth="1"/>
    <col min="14309" max="14309" width="19.140625" style="20" customWidth="1"/>
    <col min="14310" max="14310" width="15.7109375" style="20" customWidth="1"/>
    <col min="14311" max="14311" width="16.42578125" style="20" customWidth="1"/>
    <col min="14312" max="14313" width="18.140625" style="20" customWidth="1"/>
    <col min="14314" max="14314" width="16" style="20" customWidth="1"/>
    <col min="14315" max="14315" width="17.42578125" style="20" customWidth="1"/>
    <col min="14316" max="14317" width="16.28515625" style="20" bestFit="1" customWidth="1"/>
    <col min="14318" max="14319" width="0" style="20" hidden="1" customWidth="1"/>
    <col min="14320" max="14321" width="17.85546875" style="20" bestFit="1" customWidth="1"/>
    <col min="14322" max="14335" width="0" style="20" hidden="1" customWidth="1"/>
    <col min="14336" max="14336" width="17.42578125" style="20" customWidth="1"/>
    <col min="14337" max="14337" width="18" style="20" customWidth="1"/>
    <col min="14338" max="14338" width="17.140625" style="20" customWidth="1"/>
    <col min="14339" max="14339" width="16.42578125" style="20" customWidth="1"/>
    <col min="14340" max="14340" width="20.140625" style="20" customWidth="1"/>
    <col min="14341" max="14341" width="17.42578125" style="20" customWidth="1"/>
    <col min="14342" max="14342" width="20.28515625" style="20" customWidth="1"/>
    <col min="14343" max="14343" width="21.140625" style="20" customWidth="1"/>
    <col min="14344" max="14344" width="20.7109375" style="20" customWidth="1"/>
    <col min="14345" max="14345" width="11.5703125" style="20" customWidth="1"/>
    <col min="14346" max="14346" width="23" style="20" customWidth="1"/>
    <col min="14347" max="14347" width="31" style="20" customWidth="1"/>
    <col min="14348" max="14348" width="16.5703125" style="20" customWidth="1"/>
    <col min="14349" max="14349" width="28.7109375" style="20" customWidth="1"/>
    <col min="14350" max="14350" width="20.85546875" style="20" customWidth="1"/>
    <col min="14351" max="14351" width="20.28515625" style="20" customWidth="1"/>
    <col min="14352" max="14352" width="31.85546875" style="20" customWidth="1"/>
    <col min="14353" max="14353" width="20.85546875" style="20" customWidth="1"/>
    <col min="14354" max="14354" width="34.85546875" style="20" customWidth="1"/>
    <col min="14355" max="14355" width="16.85546875" style="20" customWidth="1"/>
    <col min="14356" max="14356" width="9" style="20"/>
    <col min="14357" max="14357" width="23.140625" style="20" customWidth="1"/>
    <col min="14358" max="14358" width="19.85546875" style="20" customWidth="1"/>
    <col min="14359" max="14562" width="9" style="20"/>
    <col min="14563" max="14563" width="30.5703125" style="20" bestFit="1" customWidth="1"/>
    <col min="14564" max="14564" width="19.5703125" style="20" customWidth="1"/>
    <col min="14565" max="14565" width="19.140625" style="20" customWidth="1"/>
    <col min="14566" max="14566" width="15.7109375" style="20" customWidth="1"/>
    <col min="14567" max="14567" width="16.42578125" style="20" customWidth="1"/>
    <col min="14568" max="14569" width="18.140625" style="20" customWidth="1"/>
    <col min="14570" max="14570" width="16" style="20" customWidth="1"/>
    <col min="14571" max="14571" width="17.42578125" style="20" customWidth="1"/>
    <col min="14572" max="14573" width="16.28515625" style="20" bestFit="1" customWidth="1"/>
    <col min="14574" max="14575" width="0" style="20" hidden="1" customWidth="1"/>
    <col min="14576" max="14577" width="17.85546875" style="20" bestFit="1" customWidth="1"/>
    <col min="14578" max="14591" width="0" style="20" hidden="1" customWidth="1"/>
    <col min="14592" max="14592" width="17.42578125" style="20" customWidth="1"/>
    <col min="14593" max="14593" width="18" style="20" customWidth="1"/>
    <col min="14594" max="14594" width="17.140625" style="20" customWidth="1"/>
    <col min="14595" max="14595" width="16.42578125" style="20" customWidth="1"/>
    <col min="14596" max="14596" width="20.140625" style="20" customWidth="1"/>
    <col min="14597" max="14597" width="17.42578125" style="20" customWidth="1"/>
    <col min="14598" max="14598" width="20.28515625" style="20" customWidth="1"/>
    <col min="14599" max="14599" width="21.140625" style="20" customWidth="1"/>
    <col min="14600" max="14600" width="20.7109375" style="20" customWidth="1"/>
    <col min="14601" max="14601" width="11.5703125" style="20" customWidth="1"/>
    <col min="14602" max="14602" width="23" style="20" customWidth="1"/>
    <col min="14603" max="14603" width="31" style="20" customWidth="1"/>
    <col min="14604" max="14604" width="16.5703125" style="20" customWidth="1"/>
    <col min="14605" max="14605" width="28.7109375" style="20" customWidth="1"/>
    <col min="14606" max="14606" width="20.85546875" style="20" customWidth="1"/>
    <col min="14607" max="14607" width="20.28515625" style="20" customWidth="1"/>
    <col min="14608" max="14608" width="31.85546875" style="20" customWidth="1"/>
    <col min="14609" max="14609" width="20.85546875" style="20" customWidth="1"/>
    <col min="14610" max="14610" width="34.85546875" style="20" customWidth="1"/>
    <col min="14611" max="14611" width="16.85546875" style="20" customWidth="1"/>
    <col min="14612" max="14612" width="9" style="20"/>
    <col min="14613" max="14613" width="23.140625" style="20" customWidth="1"/>
    <col min="14614" max="14614" width="19.85546875" style="20" customWidth="1"/>
    <col min="14615" max="14818" width="9" style="20"/>
    <col min="14819" max="14819" width="30.5703125" style="20" bestFit="1" customWidth="1"/>
    <col min="14820" max="14820" width="19.5703125" style="20" customWidth="1"/>
    <col min="14821" max="14821" width="19.140625" style="20" customWidth="1"/>
    <col min="14822" max="14822" width="15.7109375" style="20" customWidth="1"/>
    <col min="14823" max="14823" width="16.42578125" style="20" customWidth="1"/>
    <col min="14824" max="14825" width="18.140625" style="20" customWidth="1"/>
    <col min="14826" max="14826" width="16" style="20" customWidth="1"/>
    <col min="14827" max="14827" width="17.42578125" style="20" customWidth="1"/>
    <col min="14828" max="14829" width="16.28515625" style="20" bestFit="1" customWidth="1"/>
    <col min="14830" max="14831" width="0" style="20" hidden="1" customWidth="1"/>
    <col min="14832" max="14833" width="17.85546875" style="20" bestFit="1" customWidth="1"/>
    <col min="14834" max="14847" width="0" style="20" hidden="1" customWidth="1"/>
    <col min="14848" max="14848" width="17.42578125" style="20" customWidth="1"/>
    <col min="14849" max="14849" width="18" style="20" customWidth="1"/>
    <col min="14850" max="14850" width="17.140625" style="20" customWidth="1"/>
    <col min="14851" max="14851" width="16.42578125" style="20" customWidth="1"/>
    <col min="14852" max="14852" width="20.140625" style="20" customWidth="1"/>
    <col min="14853" max="14853" width="17.42578125" style="20" customWidth="1"/>
    <col min="14854" max="14854" width="20.28515625" style="20" customWidth="1"/>
    <col min="14855" max="14855" width="21.140625" style="20" customWidth="1"/>
    <col min="14856" max="14856" width="20.7109375" style="20" customWidth="1"/>
    <col min="14857" max="14857" width="11.5703125" style="20" customWidth="1"/>
    <col min="14858" max="14858" width="23" style="20" customWidth="1"/>
    <col min="14859" max="14859" width="31" style="20" customWidth="1"/>
    <col min="14860" max="14860" width="16.5703125" style="20" customWidth="1"/>
    <col min="14861" max="14861" width="28.7109375" style="20" customWidth="1"/>
    <col min="14862" max="14862" width="20.85546875" style="20" customWidth="1"/>
    <col min="14863" max="14863" width="20.28515625" style="20" customWidth="1"/>
    <col min="14864" max="14864" width="31.85546875" style="20" customWidth="1"/>
    <col min="14865" max="14865" width="20.85546875" style="20" customWidth="1"/>
    <col min="14866" max="14866" width="34.85546875" style="20" customWidth="1"/>
    <col min="14867" max="14867" width="16.85546875" style="20" customWidth="1"/>
    <col min="14868" max="14868" width="9" style="20"/>
    <col min="14869" max="14869" width="23.140625" style="20" customWidth="1"/>
    <col min="14870" max="14870" width="19.85546875" style="20" customWidth="1"/>
    <col min="14871" max="15074" width="9" style="20"/>
    <col min="15075" max="15075" width="30.5703125" style="20" bestFit="1" customWidth="1"/>
    <col min="15076" max="15076" width="19.5703125" style="20" customWidth="1"/>
    <col min="15077" max="15077" width="19.140625" style="20" customWidth="1"/>
    <col min="15078" max="15078" width="15.7109375" style="20" customWidth="1"/>
    <col min="15079" max="15079" width="16.42578125" style="20" customWidth="1"/>
    <col min="15080" max="15081" width="18.140625" style="20" customWidth="1"/>
    <col min="15082" max="15082" width="16" style="20" customWidth="1"/>
    <col min="15083" max="15083" width="17.42578125" style="20" customWidth="1"/>
    <col min="15084" max="15085" width="16.28515625" style="20" bestFit="1" customWidth="1"/>
    <col min="15086" max="15087" width="0" style="20" hidden="1" customWidth="1"/>
    <col min="15088" max="15089" width="17.85546875" style="20" bestFit="1" customWidth="1"/>
    <col min="15090" max="15103" width="0" style="20" hidden="1" customWidth="1"/>
    <col min="15104" max="15104" width="17.42578125" style="20" customWidth="1"/>
    <col min="15105" max="15105" width="18" style="20" customWidth="1"/>
    <col min="15106" max="15106" width="17.140625" style="20" customWidth="1"/>
    <col min="15107" max="15107" width="16.42578125" style="20" customWidth="1"/>
    <col min="15108" max="15108" width="20.140625" style="20" customWidth="1"/>
    <col min="15109" max="15109" width="17.42578125" style="20" customWidth="1"/>
    <col min="15110" max="15110" width="20.28515625" style="20" customWidth="1"/>
    <col min="15111" max="15111" width="21.140625" style="20" customWidth="1"/>
    <col min="15112" max="15112" width="20.7109375" style="20" customWidth="1"/>
    <col min="15113" max="15113" width="11.5703125" style="20" customWidth="1"/>
    <col min="15114" max="15114" width="23" style="20" customWidth="1"/>
    <col min="15115" max="15115" width="31" style="20" customWidth="1"/>
    <col min="15116" max="15116" width="16.5703125" style="20" customWidth="1"/>
    <col min="15117" max="15117" width="28.7109375" style="20" customWidth="1"/>
    <col min="15118" max="15118" width="20.85546875" style="20" customWidth="1"/>
    <col min="15119" max="15119" width="20.28515625" style="20" customWidth="1"/>
    <col min="15120" max="15120" width="31.85546875" style="20" customWidth="1"/>
    <col min="15121" max="15121" width="20.85546875" style="20" customWidth="1"/>
    <col min="15122" max="15122" width="34.85546875" style="20" customWidth="1"/>
    <col min="15123" max="15123" width="16.85546875" style="20" customWidth="1"/>
    <col min="15124" max="15124" width="9" style="20"/>
    <col min="15125" max="15125" width="23.140625" style="20" customWidth="1"/>
    <col min="15126" max="15126" width="19.85546875" style="20" customWidth="1"/>
    <col min="15127" max="15330" width="9" style="20"/>
    <col min="15331" max="15331" width="30.5703125" style="20" bestFit="1" customWidth="1"/>
    <col min="15332" max="15332" width="19.5703125" style="20" customWidth="1"/>
    <col min="15333" max="15333" width="19.140625" style="20" customWidth="1"/>
    <col min="15334" max="15334" width="15.7109375" style="20" customWidth="1"/>
    <col min="15335" max="15335" width="16.42578125" style="20" customWidth="1"/>
    <col min="15336" max="15337" width="18.140625" style="20" customWidth="1"/>
    <col min="15338" max="15338" width="16" style="20" customWidth="1"/>
    <col min="15339" max="15339" width="17.42578125" style="20" customWidth="1"/>
    <col min="15340" max="15341" width="16.28515625" style="20" bestFit="1" customWidth="1"/>
    <col min="15342" max="15343" width="0" style="20" hidden="1" customWidth="1"/>
    <col min="15344" max="15345" width="17.85546875" style="20" bestFit="1" customWidth="1"/>
    <col min="15346" max="15359" width="0" style="20" hidden="1" customWidth="1"/>
    <col min="15360" max="15360" width="17.42578125" style="20" customWidth="1"/>
    <col min="15361" max="15361" width="18" style="20" customWidth="1"/>
    <col min="15362" max="15362" width="17.140625" style="20" customWidth="1"/>
    <col min="15363" max="15363" width="16.42578125" style="20" customWidth="1"/>
    <col min="15364" max="15364" width="20.140625" style="20" customWidth="1"/>
    <col min="15365" max="15365" width="17.42578125" style="20" customWidth="1"/>
    <col min="15366" max="15366" width="20.28515625" style="20" customWidth="1"/>
    <col min="15367" max="15367" width="21.140625" style="20" customWidth="1"/>
    <col min="15368" max="15368" width="20.7109375" style="20" customWidth="1"/>
    <col min="15369" max="15369" width="11.5703125" style="20" customWidth="1"/>
    <col min="15370" max="15370" width="23" style="20" customWidth="1"/>
    <col min="15371" max="15371" width="31" style="20" customWidth="1"/>
    <col min="15372" max="15372" width="16.5703125" style="20" customWidth="1"/>
    <col min="15373" max="15373" width="28.7109375" style="20" customWidth="1"/>
    <col min="15374" max="15374" width="20.85546875" style="20" customWidth="1"/>
    <col min="15375" max="15375" width="20.28515625" style="20" customWidth="1"/>
    <col min="15376" max="15376" width="31.85546875" style="20" customWidth="1"/>
    <col min="15377" max="15377" width="20.85546875" style="20" customWidth="1"/>
    <col min="15378" max="15378" width="34.85546875" style="20" customWidth="1"/>
    <col min="15379" max="15379" width="16.85546875" style="20" customWidth="1"/>
    <col min="15380" max="15380" width="9" style="20"/>
    <col min="15381" max="15381" width="23.140625" style="20" customWidth="1"/>
    <col min="15382" max="15382" width="19.85546875" style="20" customWidth="1"/>
    <col min="15383" max="15586" width="9" style="20"/>
    <col min="15587" max="15587" width="30.5703125" style="20" bestFit="1" customWidth="1"/>
    <col min="15588" max="15588" width="19.5703125" style="20" customWidth="1"/>
    <col min="15589" max="15589" width="19.140625" style="20" customWidth="1"/>
    <col min="15590" max="15590" width="15.7109375" style="20" customWidth="1"/>
    <col min="15591" max="15591" width="16.42578125" style="20" customWidth="1"/>
    <col min="15592" max="15593" width="18.140625" style="20" customWidth="1"/>
    <col min="15594" max="15594" width="16" style="20" customWidth="1"/>
    <col min="15595" max="15595" width="17.42578125" style="20" customWidth="1"/>
    <col min="15596" max="15597" width="16.28515625" style="20" bestFit="1" customWidth="1"/>
    <col min="15598" max="15599" width="0" style="20" hidden="1" customWidth="1"/>
    <col min="15600" max="15601" width="17.85546875" style="20" bestFit="1" customWidth="1"/>
    <col min="15602" max="15615" width="0" style="20" hidden="1" customWidth="1"/>
    <col min="15616" max="15616" width="17.42578125" style="20" customWidth="1"/>
    <col min="15617" max="15617" width="18" style="20" customWidth="1"/>
    <col min="15618" max="15618" width="17.140625" style="20" customWidth="1"/>
    <col min="15619" max="15619" width="16.42578125" style="20" customWidth="1"/>
    <col min="15620" max="15620" width="20.140625" style="20" customWidth="1"/>
    <col min="15621" max="15621" width="17.42578125" style="20" customWidth="1"/>
    <col min="15622" max="15622" width="20.28515625" style="20" customWidth="1"/>
    <col min="15623" max="15623" width="21.140625" style="20" customWidth="1"/>
    <col min="15624" max="15624" width="20.7109375" style="20" customWidth="1"/>
    <col min="15625" max="15625" width="11.5703125" style="20" customWidth="1"/>
    <col min="15626" max="15626" width="23" style="20" customWidth="1"/>
    <col min="15627" max="15627" width="31" style="20" customWidth="1"/>
    <col min="15628" max="15628" width="16.5703125" style="20" customWidth="1"/>
    <col min="15629" max="15629" width="28.7109375" style="20" customWidth="1"/>
    <col min="15630" max="15630" width="20.85546875" style="20" customWidth="1"/>
    <col min="15631" max="15631" width="20.28515625" style="20" customWidth="1"/>
    <col min="15632" max="15632" width="31.85546875" style="20" customWidth="1"/>
    <col min="15633" max="15633" width="20.85546875" style="20" customWidth="1"/>
    <col min="15634" max="15634" width="34.85546875" style="20" customWidth="1"/>
    <col min="15635" max="15635" width="16.85546875" style="20" customWidth="1"/>
    <col min="15636" max="15636" width="9" style="20"/>
    <col min="15637" max="15637" width="23.140625" style="20" customWidth="1"/>
    <col min="15638" max="15638" width="19.85546875" style="20" customWidth="1"/>
    <col min="15639" max="15842" width="9" style="20"/>
    <col min="15843" max="15843" width="30.5703125" style="20" bestFit="1" customWidth="1"/>
    <col min="15844" max="15844" width="19.5703125" style="20" customWidth="1"/>
    <col min="15845" max="15845" width="19.140625" style="20" customWidth="1"/>
    <col min="15846" max="15846" width="15.7109375" style="20" customWidth="1"/>
    <col min="15847" max="15847" width="16.42578125" style="20" customWidth="1"/>
    <col min="15848" max="15849" width="18.140625" style="20" customWidth="1"/>
    <col min="15850" max="15850" width="16" style="20" customWidth="1"/>
    <col min="15851" max="15851" width="17.42578125" style="20" customWidth="1"/>
    <col min="15852" max="15853" width="16.28515625" style="20" bestFit="1" customWidth="1"/>
    <col min="15854" max="15855" width="0" style="20" hidden="1" customWidth="1"/>
    <col min="15856" max="15857" width="17.85546875" style="20" bestFit="1" customWidth="1"/>
    <col min="15858" max="15871" width="0" style="20" hidden="1" customWidth="1"/>
    <col min="15872" max="15872" width="17.42578125" style="20" customWidth="1"/>
    <col min="15873" max="15873" width="18" style="20" customWidth="1"/>
    <col min="15874" max="15874" width="17.140625" style="20" customWidth="1"/>
    <col min="15875" max="15875" width="16.42578125" style="20" customWidth="1"/>
    <col min="15876" max="15876" width="20.140625" style="20" customWidth="1"/>
    <col min="15877" max="15877" width="17.42578125" style="20" customWidth="1"/>
    <col min="15878" max="15878" width="20.28515625" style="20" customWidth="1"/>
    <col min="15879" max="15879" width="21.140625" style="20" customWidth="1"/>
    <col min="15880" max="15880" width="20.7109375" style="20" customWidth="1"/>
    <col min="15881" max="15881" width="11.5703125" style="20" customWidth="1"/>
    <col min="15882" max="15882" width="23" style="20" customWidth="1"/>
    <col min="15883" max="15883" width="31" style="20" customWidth="1"/>
    <col min="15884" max="15884" width="16.5703125" style="20" customWidth="1"/>
    <col min="15885" max="15885" width="28.7109375" style="20" customWidth="1"/>
    <col min="15886" max="15886" width="20.85546875" style="20" customWidth="1"/>
    <col min="15887" max="15887" width="20.28515625" style="20" customWidth="1"/>
    <col min="15888" max="15888" width="31.85546875" style="20" customWidth="1"/>
    <col min="15889" max="15889" width="20.85546875" style="20" customWidth="1"/>
    <col min="15890" max="15890" width="34.85546875" style="20" customWidth="1"/>
    <col min="15891" max="15891" width="16.85546875" style="20" customWidth="1"/>
    <col min="15892" max="15892" width="9" style="20"/>
    <col min="15893" max="15893" width="23.140625" style="20" customWidth="1"/>
    <col min="15894" max="15894" width="19.85546875" style="20" customWidth="1"/>
    <col min="15895" max="16098" width="9" style="20"/>
    <col min="16099" max="16099" width="30.5703125" style="20" bestFit="1" customWidth="1"/>
    <col min="16100" max="16100" width="19.5703125" style="20" customWidth="1"/>
    <col min="16101" max="16101" width="19.140625" style="20" customWidth="1"/>
    <col min="16102" max="16102" width="15.7109375" style="20" customWidth="1"/>
    <col min="16103" max="16103" width="16.42578125" style="20" customWidth="1"/>
    <col min="16104" max="16105" width="18.140625" style="20" customWidth="1"/>
    <col min="16106" max="16106" width="16" style="20" customWidth="1"/>
    <col min="16107" max="16107" width="17.42578125" style="20" customWidth="1"/>
    <col min="16108" max="16109" width="16.28515625" style="20" bestFit="1" customWidth="1"/>
    <col min="16110" max="16111" width="0" style="20" hidden="1" customWidth="1"/>
    <col min="16112" max="16113" width="17.85546875" style="20" bestFit="1" customWidth="1"/>
    <col min="16114" max="16127" width="0" style="20" hidden="1" customWidth="1"/>
    <col min="16128" max="16128" width="17.42578125" style="20" customWidth="1"/>
    <col min="16129" max="16129" width="18" style="20" customWidth="1"/>
    <col min="16130" max="16130" width="17.140625" style="20" customWidth="1"/>
    <col min="16131" max="16131" width="16.42578125" style="20" customWidth="1"/>
    <col min="16132" max="16132" width="20.140625" style="20" customWidth="1"/>
    <col min="16133" max="16133" width="17.42578125" style="20" customWidth="1"/>
    <col min="16134" max="16134" width="20.28515625" style="20" customWidth="1"/>
    <col min="16135" max="16135" width="21.140625" style="20" customWidth="1"/>
    <col min="16136" max="16136" width="20.7109375" style="20" customWidth="1"/>
    <col min="16137" max="16137" width="11.5703125" style="20" customWidth="1"/>
    <col min="16138" max="16138" width="23" style="20" customWidth="1"/>
    <col min="16139" max="16139" width="31" style="20" customWidth="1"/>
    <col min="16140" max="16140" width="16.5703125" style="20" customWidth="1"/>
    <col min="16141" max="16141" width="28.7109375" style="20" customWidth="1"/>
    <col min="16142" max="16142" width="20.85546875" style="20" customWidth="1"/>
    <col min="16143" max="16143" width="20.28515625" style="20" customWidth="1"/>
    <col min="16144" max="16144" width="31.85546875" style="20" customWidth="1"/>
    <col min="16145" max="16145" width="20.85546875" style="20" customWidth="1"/>
    <col min="16146" max="16146" width="34.85546875" style="20" customWidth="1"/>
    <col min="16147" max="16147" width="16.85546875" style="20" customWidth="1"/>
    <col min="16148" max="16148" width="9" style="20"/>
    <col min="16149" max="16149" width="23.140625" style="20" customWidth="1"/>
    <col min="16150" max="16150" width="19.85546875" style="20" customWidth="1"/>
    <col min="16151" max="16384" width="9" style="20"/>
  </cols>
  <sheetData>
    <row r="1" spans="1:14" ht="23.25">
      <c r="A1" s="1" t="s">
        <v>0</v>
      </c>
      <c r="B1" s="16"/>
      <c r="C1" s="15"/>
      <c r="D1" s="17"/>
      <c r="E1" s="18"/>
    </row>
    <row r="2" spans="1:14" ht="23.25">
      <c r="A2" s="1" t="s">
        <v>162</v>
      </c>
      <c r="B2" s="21"/>
      <c r="C2" s="15"/>
      <c r="D2" s="18"/>
      <c r="E2" s="18"/>
    </row>
    <row r="3" spans="1:14" ht="23.25">
      <c r="A3" s="1" t="s">
        <v>1</v>
      </c>
      <c r="B3" s="16"/>
      <c r="C3" s="15"/>
      <c r="D3" s="18"/>
      <c r="E3" s="18"/>
    </row>
    <row r="4" spans="1:14" ht="23.25">
      <c r="A4" s="1" t="s">
        <v>205</v>
      </c>
      <c r="B4" s="23"/>
      <c r="C4" s="22"/>
      <c r="D4" s="24"/>
      <c r="E4" s="24"/>
      <c r="N4" s="19"/>
    </row>
    <row r="5" spans="1:14" ht="21">
      <c r="A5" s="25"/>
      <c r="B5" s="27"/>
      <c r="C5" s="27"/>
      <c r="D5" s="24"/>
      <c r="E5" s="24"/>
      <c r="N5" s="19"/>
    </row>
    <row r="6" spans="1:14" ht="23.25">
      <c r="A6" s="25"/>
      <c r="D6" s="12"/>
      <c r="E6" s="12"/>
      <c r="N6" s="19"/>
    </row>
    <row r="7" spans="1:14" ht="23.25">
      <c r="A7" s="73" t="s">
        <v>2</v>
      </c>
      <c r="B7" s="71" t="s">
        <v>157</v>
      </c>
      <c r="C7" s="72"/>
      <c r="D7" s="71" t="s">
        <v>160</v>
      </c>
      <c r="E7" s="72"/>
    </row>
    <row r="8" spans="1:14" ht="23.25" customHeight="1">
      <c r="A8" s="74"/>
      <c r="B8" s="28" t="s">
        <v>158</v>
      </c>
      <c r="C8" s="28" t="s">
        <v>159</v>
      </c>
      <c r="D8" s="28" t="s">
        <v>158</v>
      </c>
      <c r="E8" s="28" t="s">
        <v>159</v>
      </c>
    </row>
    <row r="9" spans="1:14" ht="23.25">
      <c r="A9" s="2" t="s">
        <v>3</v>
      </c>
      <c r="B9" s="29"/>
      <c r="C9" s="29"/>
      <c r="D9" s="29">
        <v>170293</v>
      </c>
      <c r="E9" s="29">
        <v>0</v>
      </c>
    </row>
    <row r="10" spans="1:14" ht="23.25">
      <c r="A10" s="2" t="s">
        <v>4</v>
      </c>
      <c r="B10" s="29"/>
      <c r="C10" s="29"/>
      <c r="D10" s="29">
        <v>0</v>
      </c>
      <c r="E10" s="29">
        <v>0</v>
      </c>
    </row>
    <row r="11" spans="1:14" ht="23.25">
      <c r="A11" s="2" t="s">
        <v>5</v>
      </c>
      <c r="B11" s="29"/>
      <c r="C11" s="29"/>
      <c r="D11" s="29">
        <v>0</v>
      </c>
      <c r="E11" s="29">
        <v>0</v>
      </c>
    </row>
    <row r="12" spans="1:14" ht="23.25">
      <c r="A12" s="2" t="s">
        <v>6</v>
      </c>
      <c r="B12" s="29"/>
      <c r="C12" s="29"/>
      <c r="D12" s="29">
        <v>0</v>
      </c>
      <c r="E12" s="29">
        <v>0</v>
      </c>
    </row>
    <row r="13" spans="1:14" ht="23.25">
      <c r="A13" s="2" t="s">
        <v>7</v>
      </c>
      <c r="B13" s="29"/>
      <c r="C13" s="29"/>
      <c r="D13" s="29">
        <v>0</v>
      </c>
      <c r="E13" s="29">
        <v>0</v>
      </c>
    </row>
    <row r="14" spans="1:14" ht="23.25">
      <c r="A14" s="2" t="s">
        <v>8</v>
      </c>
      <c r="B14" s="29"/>
      <c r="C14" s="29"/>
      <c r="D14" s="29">
        <v>0</v>
      </c>
      <c r="E14" s="29">
        <v>0</v>
      </c>
    </row>
    <row r="15" spans="1:14" ht="23.25">
      <c r="A15" s="2" t="s">
        <v>9</v>
      </c>
      <c r="B15" s="29"/>
      <c r="C15" s="29"/>
      <c r="D15" s="29">
        <v>0</v>
      </c>
      <c r="E15" s="29">
        <v>0</v>
      </c>
    </row>
    <row r="16" spans="1:14" ht="23.25">
      <c r="A16" s="2" t="s">
        <v>10</v>
      </c>
      <c r="B16" s="29"/>
      <c r="C16" s="29"/>
      <c r="D16" s="29">
        <v>32306387.439999998</v>
      </c>
      <c r="E16" s="29">
        <v>0</v>
      </c>
      <c r="M16" s="30"/>
      <c r="N16" s="26"/>
    </row>
    <row r="17" spans="1:22" ht="23.25">
      <c r="A17" s="2" t="s">
        <v>11</v>
      </c>
      <c r="B17" s="29"/>
      <c r="C17" s="29"/>
      <c r="D17" s="29">
        <v>0</v>
      </c>
      <c r="E17" s="29">
        <v>0</v>
      </c>
      <c r="N17" s="26"/>
    </row>
    <row r="18" spans="1:22" ht="23.25">
      <c r="A18" s="2" t="s">
        <v>12</v>
      </c>
      <c r="B18" s="29"/>
      <c r="C18" s="29"/>
      <c r="D18" s="29">
        <v>0</v>
      </c>
      <c r="E18" s="29">
        <v>0</v>
      </c>
      <c r="N18" s="26"/>
    </row>
    <row r="19" spans="1:22" ht="23.25">
      <c r="A19" s="2" t="s">
        <v>13</v>
      </c>
      <c r="B19" s="29"/>
      <c r="C19" s="29"/>
      <c r="D19" s="29">
        <v>0</v>
      </c>
      <c r="E19" s="29">
        <v>0</v>
      </c>
      <c r="N19" s="26"/>
    </row>
    <row r="20" spans="1:22" ht="23.25">
      <c r="A20" s="2" t="s">
        <v>14</v>
      </c>
      <c r="B20" s="29"/>
      <c r="C20" s="29"/>
      <c r="D20" s="28">
        <v>1217124.31</v>
      </c>
      <c r="E20" s="29">
        <v>0</v>
      </c>
      <c r="M20" s="30"/>
      <c r="N20" s="26"/>
    </row>
    <row r="21" spans="1:22" ht="23.25">
      <c r="A21" s="2" t="s">
        <v>15</v>
      </c>
      <c r="B21" s="29"/>
      <c r="C21" s="29"/>
      <c r="D21" s="29">
        <v>0</v>
      </c>
      <c r="E21" s="29">
        <v>0</v>
      </c>
    </row>
    <row r="22" spans="1:22" ht="23.25">
      <c r="A22" s="2" t="s">
        <v>16</v>
      </c>
      <c r="B22" s="29"/>
      <c r="C22" s="29"/>
      <c r="D22" s="29">
        <v>0</v>
      </c>
      <c r="E22" s="29">
        <v>0</v>
      </c>
    </row>
    <row r="23" spans="1:22" ht="23.25">
      <c r="A23" s="2" t="s">
        <v>17</v>
      </c>
      <c r="B23" s="29"/>
      <c r="C23" s="29"/>
      <c r="D23" s="29">
        <v>0</v>
      </c>
      <c r="E23" s="29">
        <v>0</v>
      </c>
    </row>
    <row r="24" spans="1:22" ht="23.25">
      <c r="A24" s="2" t="s">
        <v>18</v>
      </c>
      <c r="B24" s="29"/>
      <c r="C24" s="29"/>
      <c r="D24" s="28">
        <v>1285278725.6199999</v>
      </c>
      <c r="E24" s="29">
        <v>0</v>
      </c>
      <c r="M24" s="30"/>
      <c r="N24" s="26"/>
      <c r="V24" s="26"/>
    </row>
    <row r="25" spans="1:22" ht="23.25">
      <c r="A25" s="2" t="s">
        <v>19</v>
      </c>
      <c r="B25" s="29"/>
      <c r="C25" s="29"/>
      <c r="D25" s="29">
        <v>0</v>
      </c>
      <c r="E25" s="28">
        <v>605485941.49000001</v>
      </c>
      <c r="M25" s="30"/>
      <c r="N25" s="26"/>
      <c r="V25" s="26"/>
    </row>
    <row r="26" spans="1:22" ht="23.25">
      <c r="A26" s="2" t="s">
        <v>20</v>
      </c>
      <c r="B26" s="29"/>
      <c r="C26" s="29"/>
      <c r="D26" s="29">
        <v>0</v>
      </c>
      <c r="E26" s="29">
        <v>0</v>
      </c>
    </row>
    <row r="27" spans="1:22" ht="23.25">
      <c r="A27" s="2" t="s">
        <v>21</v>
      </c>
      <c r="B27" s="29"/>
      <c r="C27" s="29"/>
      <c r="D27" s="29">
        <v>0</v>
      </c>
      <c r="E27" s="29">
        <v>0</v>
      </c>
    </row>
    <row r="28" spans="1:22" ht="23.25">
      <c r="A28" s="2" t="s">
        <v>22</v>
      </c>
      <c r="B28" s="29"/>
      <c r="C28" s="29"/>
      <c r="D28" s="29">
        <v>49300</v>
      </c>
      <c r="E28" s="29">
        <v>0</v>
      </c>
    </row>
    <row r="29" spans="1:22" ht="23.25">
      <c r="A29" s="2" t="s">
        <v>23</v>
      </c>
      <c r="B29" s="29"/>
      <c r="C29" s="29"/>
      <c r="D29" s="28">
        <v>650007054.70000005</v>
      </c>
      <c r="E29" s="29">
        <v>0</v>
      </c>
      <c r="M29" s="30"/>
      <c r="N29" s="26"/>
      <c r="O29" s="26"/>
      <c r="P29" s="26"/>
      <c r="V29" s="26"/>
    </row>
    <row r="30" spans="1:22" ht="23.25">
      <c r="A30" s="2" t="s">
        <v>24</v>
      </c>
      <c r="B30" s="29"/>
      <c r="C30" s="29"/>
      <c r="D30" s="29">
        <v>0</v>
      </c>
      <c r="E30" s="28">
        <v>556222277.22000003</v>
      </c>
      <c r="M30" s="30"/>
      <c r="N30" s="26"/>
      <c r="O30" s="26"/>
      <c r="P30" s="26"/>
      <c r="V30" s="26"/>
    </row>
    <row r="31" spans="1:22" ht="23.25">
      <c r="A31" s="2" t="s">
        <v>25</v>
      </c>
      <c r="B31" s="29"/>
      <c r="C31" s="29"/>
      <c r="D31" s="29">
        <v>18668341.399999999</v>
      </c>
      <c r="E31" s="28"/>
      <c r="M31" s="30"/>
      <c r="N31" s="26"/>
      <c r="V31" s="26"/>
    </row>
    <row r="32" spans="1:22" ht="46.5">
      <c r="A32" s="3" t="s">
        <v>26</v>
      </c>
      <c r="B32" s="29"/>
      <c r="C32" s="29"/>
      <c r="D32" s="29"/>
      <c r="E32" s="28">
        <v>16329721.51</v>
      </c>
      <c r="M32" s="30"/>
      <c r="N32" s="26"/>
      <c r="V32" s="26"/>
    </row>
    <row r="33" spans="1:14" ht="23.25">
      <c r="A33" s="2" t="s">
        <v>27</v>
      </c>
      <c r="B33" s="29"/>
      <c r="C33" s="29"/>
      <c r="D33" s="29">
        <v>0</v>
      </c>
      <c r="E33" s="29">
        <v>0</v>
      </c>
    </row>
    <row r="34" spans="1:14" ht="23.25">
      <c r="A34" s="2" t="s">
        <v>28</v>
      </c>
      <c r="B34" s="29"/>
      <c r="C34" s="29"/>
      <c r="D34" s="29">
        <v>2366897.66</v>
      </c>
      <c r="E34" s="29">
        <v>0</v>
      </c>
      <c r="M34" s="30"/>
      <c r="N34" s="26"/>
    </row>
    <row r="35" spans="1:14" ht="23.25">
      <c r="A35" s="2" t="s">
        <v>29</v>
      </c>
      <c r="B35" s="29"/>
      <c r="C35" s="29"/>
      <c r="D35" s="29"/>
      <c r="E35" s="29">
        <v>0</v>
      </c>
    </row>
    <row r="36" spans="1:14" ht="23.25">
      <c r="A36" s="2" t="s">
        <v>30</v>
      </c>
      <c r="B36" s="29"/>
      <c r="C36" s="29"/>
      <c r="D36" s="29"/>
      <c r="E36" s="29">
        <v>0</v>
      </c>
    </row>
    <row r="37" spans="1:14" ht="23.25">
      <c r="A37" s="2" t="s">
        <v>31</v>
      </c>
      <c r="B37" s="29"/>
      <c r="C37" s="29"/>
      <c r="D37" s="29"/>
      <c r="E37" s="29">
        <v>2788185.8599999938</v>
      </c>
    </row>
    <row r="38" spans="1:14" ht="23.25">
      <c r="A38" s="2" t="s">
        <v>32</v>
      </c>
      <c r="B38" s="29"/>
      <c r="C38" s="29"/>
      <c r="D38" s="29"/>
      <c r="E38" s="29">
        <v>0</v>
      </c>
    </row>
    <row r="39" spans="1:14" ht="23.25">
      <c r="A39" s="2" t="s">
        <v>33</v>
      </c>
      <c r="B39" s="29"/>
      <c r="C39" s="29"/>
      <c r="D39" s="29"/>
      <c r="E39" s="29">
        <v>0</v>
      </c>
    </row>
    <row r="40" spans="1:14" ht="23.25">
      <c r="A40" s="2" t="s">
        <v>34</v>
      </c>
      <c r="B40" s="29"/>
      <c r="C40" s="29"/>
      <c r="D40" s="29"/>
      <c r="E40" s="29">
        <v>0</v>
      </c>
    </row>
    <row r="41" spans="1:14" ht="23.25">
      <c r="A41" s="2" t="s">
        <v>35</v>
      </c>
      <c r="B41" s="29"/>
      <c r="C41" s="29"/>
      <c r="D41" s="29"/>
      <c r="E41" s="29">
        <v>0</v>
      </c>
    </row>
    <row r="42" spans="1:14" ht="23.25">
      <c r="A42" s="2" t="s">
        <v>36</v>
      </c>
      <c r="B42" s="29"/>
      <c r="C42" s="29"/>
      <c r="D42" s="29"/>
      <c r="E42" s="29">
        <v>314.46999999999935</v>
      </c>
    </row>
    <row r="43" spans="1:14" ht="23.25">
      <c r="A43" s="2" t="s">
        <v>37</v>
      </c>
      <c r="B43" s="29"/>
      <c r="C43" s="29"/>
      <c r="D43" s="29"/>
      <c r="E43" s="29">
        <v>9502.7900000000373</v>
      </c>
    </row>
    <row r="44" spans="1:14" ht="23.25">
      <c r="A44" s="2" t="s">
        <v>38</v>
      </c>
      <c r="B44" s="29"/>
      <c r="C44" s="29"/>
      <c r="D44" s="29"/>
      <c r="E44" s="29">
        <v>3270.9799999999977</v>
      </c>
    </row>
    <row r="45" spans="1:14" ht="65.25">
      <c r="A45" s="31" t="s">
        <v>165</v>
      </c>
      <c r="B45" s="29"/>
      <c r="C45" s="29"/>
      <c r="D45" s="29"/>
      <c r="E45" s="29">
        <v>12720</v>
      </c>
    </row>
    <row r="46" spans="1:14" ht="65.25">
      <c r="A46" s="32" t="s">
        <v>166</v>
      </c>
      <c r="B46" s="29"/>
      <c r="C46" s="29"/>
      <c r="D46" s="29"/>
      <c r="E46" s="29">
        <v>171600</v>
      </c>
    </row>
    <row r="47" spans="1:14" ht="65.25">
      <c r="A47" s="32" t="s">
        <v>204</v>
      </c>
      <c r="B47" s="29"/>
      <c r="C47" s="29"/>
      <c r="D47" s="29"/>
      <c r="E47" s="29">
        <v>0</v>
      </c>
    </row>
    <row r="48" spans="1:14" ht="23.25">
      <c r="A48" s="2" t="s">
        <v>39</v>
      </c>
      <c r="B48" s="33"/>
      <c r="C48" s="33"/>
      <c r="D48" s="29"/>
      <c r="E48" s="29">
        <v>0</v>
      </c>
    </row>
    <row r="49" spans="1:21" ht="23.25">
      <c r="A49" s="2" t="s">
        <v>40</v>
      </c>
      <c r="B49" s="29"/>
      <c r="C49" s="29"/>
      <c r="D49" s="29"/>
      <c r="E49" s="29">
        <v>5787237.0299999714</v>
      </c>
      <c r="M49" s="30"/>
      <c r="N49" s="26"/>
    </row>
    <row r="50" spans="1:21" ht="23.25">
      <c r="A50" s="2" t="s">
        <v>41</v>
      </c>
      <c r="B50" s="29"/>
      <c r="C50" s="29"/>
      <c r="D50" s="29"/>
      <c r="E50" s="29">
        <v>0</v>
      </c>
    </row>
    <row r="51" spans="1:21" ht="23.25">
      <c r="A51" s="2" t="s">
        <v>42</v>
      </c>
      <c r="B51" s="29"/>
      <c r="C51" s="29"/>
      <c r="D51" s="29"/>
      <c r="E51" s="29">
        <v>123969.01000000536</v>
      </c>
    </row>
    <row r="52" spans="1:21" ht="23.25">
      <c r="A52" s="2" t="s">
        <v>43</v>
      </c>
      <c r="B52" s="29"/>
      <c r="C52" s="29"/>
      <c r="D52" s="29"/>
      <c r="E52" s="29">
        <v>4508230.5199999996</v>
      </c>
      <c r="M52" s="30"/>
      <c r="N52" s="26"/>
    </row>
    <row r="53" spans="1:21" ht="23.25">
      <c r="A53" s="2" t="s">
        <v>44</v>
      </c>
      <c r="B53" s="33"/>
      <c r="C53" s="33"/>
      <c r="D53" s="29"/>
      <c r="E53" s="29">
        <v>0</v>
      </c>
    </row>
    <row r="54" spans="1:21" ht="23.25">
      <c r="A54" s="2" t="s">
        <v>45</v>
      </c>
      <c r="B54" s="33"/>
      <c r="C54" s="33"/>
      <c r="D54" s="29"/>
      <c r="E54" s="29">
        <v>0</v>
      </c>
    </row>
    <row r="55" spans="1:21" s="36" customFormat="1" ht="23.25">
      <c r="A55" s="4" t="s">
        <v>46</v>
      </c>
      <c r="B55" s="28"/>
      <c r="C55" s="28">
        <v>25014381.270000011</v>
      </c>
      <c r="D55" s="28"/>
      <c r="E55" s="28">
        <v>25014381.270000011</v>
      </c>
      <c r="F55" s="34"/>
      <c r="G55" s="34"/>
      <c r="H55" s="34"/>
      <c r="I55" s="34"/>
      <c r="J55" s="34"/>
      <c r="K55" s="34"/>
      <c r="L55" s="34"/>
      <c r="M55" s="35"/>
      <c r="O55" s="35"/>
      <c r="Q55" s="34"/>
      <c r="U55" s="34"/>
    </row>
    <row r="56" spans="1:21" ht="23.25">
      <c r="A56" s="2" t="s">
        <v>47</v>
      </c>
      <c r="B56" s="29"/>
      <c r="C56" s="29"/>
      <c r="D56" s="29"/>
      <c r="E56" s="29">
        <v>464347502.19000012</v>
      </c>
      <c r="M56" s="30"/>
      <c r="O56" s="26"/>
    </row>
    <row r="57" spans="1:21" ht="23.25">
      <c r="A57" s="2" t="s">
        <v>48</v>
      </c>
      <c r="B57" s="29"/>
      <c r="C57" s="29"/>
      <c r="D57" s="29">
        <v>8792919.6500000004</v>
      </c>
      <c r="E57" s="29">
        <v>0</v>
      </c>
      <c r="M57" s="30"/>
      <c r="N57" s="26"/>
      <c r="O57" s="30"/>
    </row>
    <row r="58" spans="1:21" ht="23.25">
      <c r="A58" s="2" t="s">
        <v>49</v>
      </c>
      <c r="B58" s="29"/>
      <c r="C58" s="29"/>
      <c r="D58" s="29">
        <v>0</v>
      </c>
      <c r="E58" s="29">
        <v>0</v>
      </c>
      <c r="M58" s="30"/>
      <c r="N58" s="26"/>
    </row>
    <row r="59" spans="1:21" ht="24" thickBot="1">
      <c r="A59" s="2" t="s">
        <v>50</v>
      </c>
      <c r="B59" s="29"/>
      <c r="C59" s="29"/>
      <c r="D59" s="29"/>
      <c r="E59" s="29">
        <v>318052189.44</v>
      </c>
      <c r="M59" s="30"/>
      <c r="N59" s="26"/>
      <c r="Q59" s="37"/>
      <c r="S59" s="19"/>
    </row>
    <row r="60" spans="1:21" ht="24" thickTop="1">
      <c r="A60" s="2" t="s">
        <v>51</v>
      </c>
      <c r="B60" s="29"/>
      <c r="C60" s="29"/>
      <c r="D60" s="29">
        <v>0</v>
      </c>
      <c r="E60" s="29">
        <v>0</v>
      </c>
      <c r="S60" s="19"/>
    </row>
    <row r="61" spans="1:21" ht="23.25">
      <c r="A61" s="2" t="s">
        <v>52</v>
      </c>
      <c r="B61" s="29">
        <v>0</v>
      </c>
      <c r="C61" s="29"/>
      <c r="D61" s="29"/>
      <c r="E61" s="29"/>
      <c r="S61" s="19"/>
    </row>
    <row r="62" spans="1:21" ht="23.25">
      <c r="A62" s="2" t="s">
        <v>167</v>
      </c>
      <c r="B62" s="29">
        <v>0</v>
      </c>
      <c r="C62" s="29"/>
      <c r="D62" s="29"/>
      <c r="E62" s="29"/>
      <c r="S62" s="19"/>
    </row>
    <row r="63" spans="1:21" s="39" customFormat="1" ht="23.25">
      <c r="A63" s="5" t="s">
        <v>53</v>
      </c>
      <c r="B63" s="29">
        <v>42918300</v>
      </c>
      <c r="C63" s="38"/>
      <c r="D63" s="38"/>
      <c r="E63" s="38"/>
      <c r="U63" s="40"/>
    </row>
    <row r="64" spans="1:21" s="39" customFormat="1" ht="23.25">
      <c r="A64" s="5" t="s">
        <v>54</v>
      </c>
      <c r="B64" s="29">
        <v>292820</v>
      </c>
      <c r="C64" s="38"/>
      <c r="D64" s="38"/>
      <c r="E64" s="38"/>
      <c r="U64" s="40"/>
    </row>
    <row r="65" spans="1:21" s="39" customFormat="1" ht="23.25">
      <c r="A65" s="5" t="s">
        <v>55</v>
      </c>
      <c r="B65" s="29">
        <v>72900</v>
      </c>
      <c r="C65" s="38"/>
      <c r="D65" s="38"/>
      <c r="E65" s="38"/>
      <c r="U65" s="40"/>
    </row>
    <row r="66" spans="1:21" s="39" customFormat="1" ht="23.25">
      <c r="A66" s="5" t="s">
        <v>56</v>
      </c>
      <c r="B66" s="29">
        <v>29000</v>
      </c>
      <c r="C66" s="38"/>
      <c r="D66" s="38"/>
      <c r="E66" s="38"/>
      <c r="U66" s="40"/>
    </row>
    <row r="67" spans="1:21" s="39" customFormat="1" ht="23.25">
      <c r="A67" s="5" t="s">
        <v>57</v>
      </c>
      <c r="B67" s="29">
        <v>27050</v>
      </c>
      <c r="C67" s="38"/>
      <c r="D67" s="38"/>
      <c r="E67" s="38"/>
      <c r="U67" s="40"/>
    </row>
    <row r="68" spans="1:21" s="39" customFormat="1" ht="23.25">
      <c r="A68" s="5" t="s">
        <v>168</v>
      </c>
      <c r="B68" s="29">
        <v>2900</v>
      </c>
      <c r="C68" s="38"/>
      <c r="D68" s="38"/>
      <c r="E68" s="38"/>
      <c r="U68" s="40"/>
    </row>
    <row r="69" spans="1:21" s="39" customFormat="1" ht="23.25">
      <c r="A69" s="5" t="s">
        <v>58</v>
      </c>
      <c r="B69" s="29">
        <v>19200</v>
      </c>
      <c r="C69" s="38"/>
      <c r="D69" s="38"/>
      <c r="E69" s="38"/>
      <c r="U69" s="40"/>
    </row>
    <row r="70" spans="1:21" s="39" customFormat="1" ht="23.25">
      <c r="A70" s="5" t="s">
        <v>59</v>
      </c>
      <c r="B70" s="29">
        <v>35400</v>
      </c>
      <c r="C70" s="38"/>
      <c r="D70" s="38"/>
      <c r="E70" s="38"/>
      <c r="U70" s="40"/>
    </row>
    <row r="71" spans="1:21" s="39" customFormat="1" ht="23.25">
      <c r="A71" s="5" t="s">
        <v>169</v>
      </c>
      <c r="B71" s="29">
        <v>0</v>
      </c>
      <c r="C71" s="38"/>
      <c r="D71" s="38"/>
      <c r="E71" s="38"/>
      <c r="U71" s="40"/>
    </row>
    <row r="72" spans="1:21" s="39" customFormat="1" ht="23.25">
      <c r="A72" s="5" t="s">
        <v>60</v>
      </c>
      <c r="B72" s="29">
        <v>2000</v>
      </c>
      <c r="C72" s="38"/>
      <c r="D72" s="38"/>
      <c r="E72" s="38"/>
      <c r="U72" s="40"/>
    </row>
    <row r="73" spans="1:21" s="39" customFormat="1" ht="23.25">
      <c r="A73" s="5" t="s">
        <v>170</v>
      </c>
      <c r="B73" s="29">
        <v>0</v>
      </c>
      <c r="C73" s="38"/>
      <c r="D73" s="38"/>
      <c r="E73" s="38"/>
      <c r="U73" s="40"/>
    </row>
    <row r="74" spans="1:21" s="39" customFormat="1" ht="23.25">
      <c r="A74" s="5" t="s">
        <v>61</v>
      </c>
      <c r="B74" s="29">
        <v>3200</v>
      </c>
      <c r="C74" s="38"/>
      <c r="D74" s="38"/>
      <c r="E74" s="38"/>
      <c r="U74" s="40"/>
    </row>
    <row r="75" spans="1:21" s="39" customFormat="1" ht="23.25">
      <c r="A75" s="55" t="s">
        <v>200</v>
      </c>
      <c r="B75" s="29">
        <v>500</v>
      </c>
      <c r="C75" s="38"/>
      <c r="D75" s="38"/>
      <c r="E75" s="38"/>
      <c r="U75" s="40"/>
    </row>
    <row r="76" spans="1:21" s="39" customFormat="1" ht="23.25">
      <c r="A76" s="5" t="s">
        <v>171</v>
      </c>
      <c r="B76" s="29">
        <v>0</v>
      </c>
      <c r="C76" s="38"/>
      <c r="D76" s="38"/>
      <c r="E76" s="38"/>
      <c r="U76" s="40"/>
    </row>
    <row r="77" spans="1:21" s="39" customFormat="1" ht="23.25">
      <c r="A77" s="5" t="s">
        <v>62</v>
      </c>
      <c r="B77" s="29">
        <v>178000</v>
      </c>
      <c r="C77" s="38"/>
      <c r="D77" s="38"/>
      <c r="E77" s="38"/>
      <c r="U77" s="40"/>
    </row>
    <row r="78" spans="1:21" s="39" customFormat="1" ht="23.25">
      <c r="A78" s="5" t="s">
        <v>63</v>
      </c>
      <c r="B78" s="29">
        <v>916750</v>
      </c>
      <c r="C78" s="38"/>
      <c r="D78" s="38"/>
      <c r="E78" s="38"/>
      <c r="U78" s="40"/>
    </row>
    <row r="79" spans="1:21" s="39" customFormat="1" ht="23.25">
      <c r="A79" s="5" t="s">
        <v>64</v>
      </c>
      <c r="B79" s="29">
        <v>153000</v>
      </c>
      <c r="C79" s="38"/>
      <c r="D79" s="38"/>
      <c r="E79" s="38"/>
      <c r="U79" s="40"/>
    </row>
    <row r="80" spans="1:21" s="39" customFormat="1" ht="23.25">
      <c r="A80" s="5" t="s">
        <v>65</v>
      </c>
      <c r="B80" s="29">
        <v>183200</v>
      </c>
      <c r="C80" s="38"/>
      <c r="D80" s="38"/>
      <c r="E80" s="38"/>
      <c r="U80" s="40"/>
    </row>
    <row r="81" spans="1:21" s="39" customFormat="1" ht="23.25">
      <c r="A81" s="5" t="s">
        <v>66</v>
      </c>
      <c r="B81" s="29">
        <v>2710000</v>
      </c>
      <c r="C81" s="38"/>
      <c r="D81" s="38"/>
      <c r="E81" s="38"/>
      <c r="U81" s="40"/>
    </row>
    <row r="82" spans="1:21" s="39" customFormat="1" ht="23.25">
      <c r="A82" s="5" t="s">
        <v>67</v>
      </c>
      <c r="B82" s="29">
        <v>725200</v>
      </c>
      <c r="C82" s="38"/>
      <c r="D82" s="38"/>
      <c r="E82" s="38"/>
      <c r="U82" s="40"/>
    </row>
    <row r="83" spans="1:21" s="39" customFormat="1" ht="23.25">
      <c r="A83" s="5" t="s">
        <v>68</v>
      </c>
      <c r="B83" s="29">
        <v>269600</v>
      </c>
      <c r="C83" s="38"/>
      <c r="D83" s="38"/>
      <c r="E83" s="38"/>
      <c r="U83" s="40"/>
    </row>
    <row r="84" spans="1:21" s="39" customFormat="1" ht="23.25">
      <c r="A84" s="5" t="s">
        <v>69</v>
      </c>
      <c r="B84" s="29">
        <v>719000</v>
      </c>
      <c r="C84" s="38"/>
      <c r="D84" s="38"/>
      <c r="E84" s="38"/>
      <c r="U84" s="40"/>
    </row>
    <row r="85" spans="1:21" s="39" customFormat="1" ht="23.25">
      <c r="A85" s="5" t="s">
        <v>70</v>
      </c>
      <c r="B85" s="29">
        <v>0</v>
      </c>
      <c r="C85" s="38"/>
      <c r="D85" s="38"/>
      <c r="E85" s="38"/>
      <c r="U85" s="40"/>
    </row>
    <row r="86" spans="1:21" s="39" customFormat="1" ht="43.5">
      <c r="A86" s="41" t="s">
        <v>206</v>
      </c>
      <c r="B86" s="29">
        <v>2400</v>
      </c>
      <c r="C86" s="38"/>
      <c r="D86" s="38"/>
      <c r="E86" s="38"/>
      <c r="U86" s="40"/>
    </row>
    <row r="87" spans="1:21" s="39" customFormat="1" ht="71.25" customHeight="1">
      <c r="A87" s="41" t="s">
        <v>172</v>
      </c>
      <c r="B87" s="29">
        <v>1766450</v>
      </c>
      <c r="C87" s="38"/>
      <c r="D87" s="38"/>
      <c r="E87" s="38"/>
      <c r="U87" s="40"/>
    </row>
    <row r="88" spans="1:21" s="39" customFormat="1" ht="71.25" customHeight="1">
      <c r="A88" s="42" t="s">
        <v>173</v>
      </c>
      <c r="B88" s="29">
        <v>58210</v>
      </c>
      <c r="C88" s="38"/>
      <c r="D88" s="38"/>
      <c r="E88" s="38"/>
      <c r="U88" s="40"/>
    </row>
    <row r="89" spans="1:21" s="39" customFormat="1" ht="71.25" customHeight="1">
      <c r="A89" s="42" t="s">
        <v>174</v>
      </c>
      <c r="B89" s="29">
        <v>306460</v>
      </c>
      <c r="C89" s="38"/>
      <c r="D89" s="38"/>
      <c r="E89" s="38"/>
      <c r="U89" s="40"/>
    </row>
    <row r="90" spans="1:21" s="39" customFormat="1" ht="71.25" customHeight="1">
      <c r="A90" s="42" t="s">
        <v>175</v>
      </c>
      <c r="B90" s="29">
        <v>0</v>
      </c>
      <c r="C90" s="38"/>
      <c r="D90" s="38"/>
      <c r="E90" s="38"/>
      <c r="U90" s="40"/>
    </row>
    <row r="91" spans="1:21" s="39" customFormat="1" ht="23.25">
      <c r="A91" s="5" t="s">
        <v>71</v>
      </c>
      <c r="B91" s="29">
        <v>90634.94</v>
      </c>
      <c r="C91" s="38"/>
      <c r="D91" s="38"/>
      <c r="E91" s="38"/>
      <c r="U91" s="40"/>
    </row>
    <row r="92" spans="1:21" s="39" customFormat="1" ht="23.25">
      <c r="A92" s="5" t="s">
        <v>72</v>
      </c>
      <c r="B92" s="29">
        <v>800</v>
      </c>
      <c r="C92" s="38"/>
      <c r="D92" s="38"/>
      <c r="E92" s="38"/>
      <c r="U92" s="40"/>
    </row>
    <row r="93" spans="1:21" s="39" customFormat="1" ht="23.25">
      <c r="A93" s="5" t="s">
        <v>73</v>
      </c>
      <c r="B93" s="29">
        <v>18000</v>
      </c>
      <c r="C93" s="38"/>
      <c r="D93" s="38"/>
      <c r="E93" s="38"/>
      <c r="U93" s="40"/>
    </row>
    <row r="94" spans="1:21" s="39" customFormat="1" ht="23.25">
      <c r="A94" s="5" t="s">
        <v>74</v>
      </c>
      <c r="B94" s="29">
        <v>118900</v>
      </c>
      <c r="C94" s="38"/>
      <c r="D94" s="38"/>
      <c r="E94" s="38"/>
      <c r="U94" s="40"/>
    </row>
    <row r="95" spans="1:21" s="39" customFormat="1" ht="23.25" hidden="1">
      <c r="A95" s="5"/>
      <c r="B95" s="29">
        <v>0</v>
      </c>
      <c r="C95" s="38"/>
      <c r="D95" s="38"/>
      <c r="E95" s="38"/>
      <c r="U95" s="40"/>
    </row>
    <row r="96" spans="1:21" s="39" customFormat="1" ht="23.25" hidden="1">
      <c r="A96" s="5"/>
      <c r="B96" s="29">
        <v>0</v>
      </c>
      <c r="C96" s="38"/>
      <c r="D96" s="38"/>
      <c r="E96" s="38"/>
      <c r="U96" s="40"/>
    </row>
    <row r="97" spans="1:21" s="39" customFormat="1" ht="23.25" hidden="1">
      <c r="A97" s="5"/>
      <c r="B97" s="29">
        <v>0</v>
      </c>
      <c r="C97" s="38"/>
      <c r="D97" s="38"/>
      <c r="E97" s="38"/>
      <c r="U97" s="40"/>
    </row>
    <row r="98" spans="1:21" s="39" customFormat="1" ht="23.25" hidden="1">
      <c r="A98" s="5"/>
      <c r="B98" s="29">
        <v>0</v>
      </c>
      <c r="C98" s="38"/>
      <c r="D98" s="38"/>
      <c r="E98" s="38"/>
      <c r="U98" s="40"/>
    </row>
    <row r="99" spans="1:21" s="39" customFormat="1" ht="23.25" hidden="1">
      <c r="A99" s="5"/>
      <c r="B99" s="29">
        <v>0</v>
      </c>
      <c r="C99" s="38"/>
      <c r="D99" s="38"/>
      <c r="E99" s="38"/>
      <c r="U99" s="40"/>
    </row>
    <row r="100" spans="1:21" s="39" customFormat="1" ht="23.25" hidden="1">
      <c r="A100" s="5"/>
      <c r="B100" s="29">
        <v>0</v>
      </c>
      <c r="C100" s="38"/>
      <c r="D100" s="38"/>
      <c r="E100" s="38"/>
      <c r="U100" s="40"/>
    </row>
    <row r="101" spans="1:21" s="39" customFormat="1" ht="23.25" hidden="1">
      <c r="A101" s="5"/>
      <c r="B101" s="29">
        <v>0</v>
      </c>
      <c r="C101" s="38"/>
      <c r="D101" s="38"/>
      <c r="E101" s="38"/>
      <c r="U101" s="40"/>
    </row>
    <row r="102" spans="1:21" s="39" customFormat="1" ht="23.25" hidden="1">
      <c r="A102" s="5"/>
      <c r="B102" s="29">
        <v>0</v>
      </c>
      <c r="C102" s="38"/>
      <c r="D102" s="38"/>
      <c r="E102" s="38"/>
      <c r="U102" s="40"/>
    </row>
    <row r="103" spans="1:21" s="39" customFormat="1" ht="23.25" hidden="1">
      <c r="A103" s="5"/>
      <c r="B103" s="29">
        <v>0</v>
      </c>
      <c r="C103" s="38"/>
      <c r="D103" s="38"/>
      <c r="E103" s="38"/>
      <c r="U103" s="40"/>
    </row>
    <row r="104" spans="1:21" s="39" customFormat="1" ht="23.25" hidden="1">
      <c r="A104" s="5"/>
      <c r="B104" s="29">
        <v>0</v>
      </c>
      <c r="C104" s="38"/>
      <c r="D104" s="38"/>
      <c r="E104" s="38"/>
      <c r="U104" s="40"/>
    </row>
    <row r="105" spans="1:21" ht="24" thickBot="1">
      <c r="A105" s="2" t="s">
        <v>75</v>
      </c>
      <c r="B105" s="29">
        <v>0</v>
      </c>
      <c r="C105" s="29"/>
      <c r="D105" s="29"/>
      <c r="E105" s="29"/>
      <c r="M105" s="30"/>
      <c r="N105" s="26"/>
      <c r="S105" s="37"/>
    </row>
    <row r="106" spans="1:21" ht="24" thickTop="1">
      <c r="A106" s="2" t="s">
        <v>76</v>
      </c>
      <c r="B106" s="29">
        <v>3300</v>
      </c>
      <c r="C106" s="29"/>
      <c r="D106" s="29"/>
      <c r="E106" s="29"/>
      <c r="M106" s="30"/>
      <c r="N106" s="26"/>
    </row>
    <row r="107" spans="1:21" ht="23.25">
      <c r="A107" s="2" t="s">
        <v>77</v>
      </c>
      <c r="B107" s="29">
        <v>0</v>
      </c>
      <c r="C107" s="29"/>
      <c r="D107" s="29"/>
      <c r="E107" s="29"/>
      <c r="N107" s="26"/>
    </row>
    <row r="108" spans="1:21" ht="23.25">
      <c r="A108" s="2" t="s">
        <v>78</v>
      </c>
      <c r="B108" s="29">
        <v>3540690</v>
      </c>
      <c r="C108" s="29"/>
      <c r="D108" s="29"/>
      <c r="E108" s="29"/>
      <c r="M108" s="30"/>
      <c r="N108" s="26"/>
    </row>
    <row r="109" spans="1:21" ht="23.25">
      <c r="A109" s="2" t="s">
        <v>79</v>
      </c>
      <c r="B109" s="29">
        <v>0</v>
      </c>
      <c r="C109" s="29"/>
      <c r="D109" s="29"/>
      <c r="E109" s="29"/>
      <c r="M109" s="30"/>
      <c r="N109" s="26"/>
    </row>
    <row r="110" spans="1:21" ht="23.25">
      <c r="A110" s="2" t="s">
        <v>80</v>
      </c>
      <c r="B110" s="29">
        <v>870603</v>
      </c>
      <c r="C110" s="29"/>
      <c r="D110" s="29"/>
      <c r="E110" s="29"/>
      <c r="M110" s="30"/>
      <c r="N110" s="26"/>
    </row>
    <row r="111" spans="1:21" ht="23.25">
      <c r="A111" s="2" t="s">
        <v>81</v>
      </c>
      <c r="B111" s="29">
        <v>30949827.289999999</v>
      </c>
      <c r="C111" s="29"/>
      <c r="D111" s="29"/>
      <c r="E111" s="29"/>
      <c r="M111" s="30"/>
      <c r="N111" s="26"/>
    </row>
    <row r="112" spans="1:21" ht="23.25">
      <c r="A112" s="2" t="s">
        <v>82</v>
      </c>
      <c r="B112" s="29">
        <v>0</v>
      </c>
      <c r="C112" s="29"/>
      <c r="D112" s="29"/>
      <c r="E112" s="29"/>
      <c r="N112" s="26"/>
    </row>
    <row r="113" spans="1:14" ht="23.25">
      <c r="A113" s="2" t="s">
        <v>83</v>
      </c>
      <c r="B113" s="29">
        <v>111625</v>
      </c>
      <c r="C113" s="29"/>
      <c r="D113" s="29"/>
      <c r="E113" s="29"/>
      <c r="M113" s="30"/>
      <c r="N113" s="26"/>
    </row>
    <row r="114" spans="1:14" ht="23.25">
      <c r="A114" s="2" t="s">
        <v>84</v>
      </c>
      <c r="B114" s="29">
        <v>0</v>
      </c>
      <c r="C114" s="29"/>
      <c r="D114" s="29"/>
      <c r="E114" s="29"/>
      <c r="N114" s="26"/>
    </row>
    <row r="115" spans="1:14" ht="23.25">
      <c r="A115" s="2" t="s">
        <v>85</v>
      </c>
      <c r="B115" s="29">
        <v>0</v>
      </c>
      <c r="C115" s="29"/>
      <c r="D115" s="29"/>
      <c r="E115" s="29"/>
      <c r="N115" s="26"/>
    </row>
    <row r="116" spans="1:14" ht="23.25">
      <c r="A116" s="2" t="s">
        <v>176</v>
      </c>
      <c r="B116" s="29">
        <v>1320</v>
      </c>
      <c r="C116" s="29"/>
      <c r="D116" s="29"/>
      <c r="E116" s="29"/>
      <c r="N116" s="26"/>
    </row>
    <row r="117" spans="1:14" ht="23.25">
      <c r="A117" s="2" t="s">
        <v>177</v>
      </c>
      <c r="B117" s="29">
        <v>0</v>
      </c>
      <c r="C117" s="29"/>
      <c r="D117" s="29"/>
      <c r="E117" s="29"/>
      <c r="N117" s="26"/>
    </row>
    <row r="118" spans="1:14" ht="23.25">
      <c r="A118" s="2" t="s">
        <v>178</v>
      </c>
      <c r="B118" s="29">
        <v>0</v>
      </c>
      <c r="C118" s="29"/>
      <c r="D118" s="29"/>
      <c r="E118" s="29"/>
      <c r="N118" s="26"/>
    </row>
    <row r="119" spans="1:14" ht="23.25">
      <c r="A119" s="2" t="s">
        <v>86</v>
      </c>
      <c r="B119" s="29">
        <v>0</v>
      </c>
      <c r="C119" s="29"/>
      <c r="D119" s="29"/>
      <c r="E119" s="29"/>
      <c r="M119" s="30"/>
      <c r="N119" s="26"/>
    </row>
    <row r="120" spans="1:14" ht="23.25">
      <c r="A120" s="2" t="s">
        <v>87</v>
      </c>
      <c r="B120" s="29">
        <v>36654420</v>
      </c>
      <c r="C120" s="29"/>
      <c r="D120" s="29"/>
      <c r="E120" s="29"/>
    </row>
    <row r="121" spans="1:14" ht="23.25">
      <c r="A121" s="2" t="s">
        <v>88</v>
      </c>
      <c r="B121" s="29">
        <v>70145.649999999994</v>
      </c>
      <c r="C121" s="29"/>
      <c r="D121" s="29"/>
      <c r="E121" s="29"/>
      <c r="M121" s="30"/>
      <c r="N121" s="26"/>
    </row>
    <row r="122" spans="1:14" ht="23.25">
      <c r="A122" s="5" t="s">
        <v>179</v>
      </c>
      <c r="B122" s="29">
        <v>0</v>
      </c>
      <c r="C122" s="29"/>
      <c r="D122" s="29"/>
      <c r="E122" s="29"/>
      <c r="M122" s="30"/>
      <c r="N122" s="26"/>
    </row>
    <row r="123" spans="1:14" ht="23.25">
      <c r="A123" s="2" t="s">
        <v>89</v>
      </c>
      <c r="B123" s="29">
        <v>0</v>
      </c>
      <c r="C123" s="29"/>
      <c r="D123" s="29"/>
      <c r="E123" s="29"/>
      <c r="M123" s="30"/>
      <c r="N123" s="26"/>
    </row>
    <row r="124" spans="1:14" ht="23.25">
      <c r="A124" s="5" t="s">
        <v>180</v>
      </c>
      <c r="B124" s="29">
        <v>36542</v>
      </c>
      <c r="C124" s="29"/>
      <c r="D124" s="29"/>
      <c r="E124" s="29"/>
      <c r="M124" s="30"/>
      <c r="N124" s="26"/>
    </row>
    <row r="125" spans="1:14" ht="23.25">
      <c r="A125" s="5" t="s">
        <v>90</v>
      </c>
      <c r="B125" s="29">
        <v>0.04</v>
      </c>
      <c r="C125" s="29"/>
      <c r="D125" s="29"/>
      <c r="E125" s="29"/>
      <c r="M125" s="30"/>
      <c r="N125" s="26"/>
    </row>
    <row r="126" spans="1:14" ht="23.25">
      <c r="A126" s="2" t="s">
        <v>91</v>
      </c>
      <c r="B126" s="29"/>
      <c r="C126" s="29">
        <v>396000</v>
      </c>
      <c r="D126" s="29"/>
      <c r="E126" s="29"/>
      <c r="M126" s="30"/>
      <c r="N126" s="26"/>
    </row>
    <row r="127" spans="1:14" ht="23.25">
      <c r="A127" s="2" t="s">
        <v>92</v>
      </c>
      <c r="B127" s="29"/>
      <c r="C127" s="29">
        <v>150960</v>
      </c>
      <c r="D127" s="29"/>
      <c r="E127" s="29"/>
      <c r="M127" s="30"/>
      <c r="N127" s="26"/>
    </row>
    <row r="128" spans="1:14" ht="23.25">
      <c r="A128" s="2" t="s">
        <v>181</v>
      </c>
      <c r="B128" s="29"/>
      <c r="C128" s="29">
        <v>1254548.3799999999</v>
      </c>
      <c r="D128" s="29"/>
      <c r="E128" s="29"/>
      <c r="M128" s="30"/>
      <c r="N128" s="26"/>
    </row>
    <row r="129" spans="1:14" ht="23.25">
      <c r="A129" s="2" t="s">
        <v>93</v>
      </c>
      <c r="B129" s="29"/>
      <c r="C129" s="29">
        <v>3590750</v>
      </c>
      <c r="D129" s="29"/>
      <c r="E129" s="29"/>
      <c r="M129" s="30"/>
      <c r="N129" s="26"/>
    </row>
    <row r="130" spans="1:14" ht="23.25">
      <c r="A130" s="2" t="s">
        <v>94</v>
      </c>
      <c r="B130" s="29"/>
      <c r="C130" s="29">
        <v>3533340</v>
      </c>
      <c r="D130" s="29"/>
      <c r="E130" s="29"/>
      <c r="M130" s="30"/>
      <c r="N130" s="26"/>
    </row>
    <row r="131" spans="1:14" ht="23.25">
      <c r="A131" s="2" t="s">
        <v>95</v>
      </c>
      <c r="B131" s="29"/>
      <c r="C131" s="29">
        <v>235035.48</v>
      </c>
      <c r="D131" s="29"/>
      <c r="E131" s="29"/>
      <c r="M131" s="30"/>
      <c r="N131" s="26"/>
    </row>
    <row r="132" spans="1:14" ht="23.25">
      <c r="A132" s="2" t="s">
        <v>96</v>
      </c>
      <c r="B132" s="29"/>
      <c r="C132" s="29">
        <v>26128503.870000001</v>
      </c>
      <c r="D132" s="29"/>
      <c r="E132" s="29"/>
      <c r="M132" s="30"/>
      <c r="N132" s="26"/>
    </row>
    <row r="133" spans="1:14" ht="23.25">
      <c r="A133" s="2" t="s">
        <v>97</v>
      </c>
      <c r="B133" s="29"/>
      <c r="C133" s="29">
        <v>0</v>
      </c>
      <c r="D133" s="29"/>
      <c r="E133" s="29"/>
      <c r="N133" s="26"/>
    </row>
    <row r="134" spans="1:14" ht="23.25">
      <c r="A134" s="2" t="s">
        <v>98</v>
      </c>
      <c r="B134" s="29"/>
      <c r="C134" s="29">
        <v>837894</v>
      </c>
      <c r="D134" s="29"/>
      <c r="E134" s="29"/>
      <c r="M134" s="30"/>
      <c r="N134" s="26"/>
    </row>
    <row r="135" spans="1:14" ht="23.25">
      <c r="A135" s="2" t="s">
        <v>99</v>
      </c>
      <c r="B135" s="29"/>
      <c r="C135" s="29">
        <v>216000</v>
      </c>
      <c r="D135" s="29"/>
      <c r="E135" s="29"/>
      <c r="M135" s="30"/>
      <c r="N135" s="26"/>
    </row>
    <row r="136" spans="1:14" ht="46.5">
      <c r="A136" s="3" t="s">
        <v>182</v>
      </c>
      <c r="B136" s="29"/>
      <c r="C136" s="29">
        <v>674055</v>
      </c>
      <c r="D136" s="29"/>
      <c r="E136" s="29"/>
      <c r="M136" s="30"/>
      <c r="N136" s="26"/>
    </row>
    <row r="137" spans="1:14" ht="23.25">
      <c r="A137" s="3" t="s">
        <v>183</v>
      </c>
      <c r="B137" s="29"/>
      <c r="C137" s="29">
        <v>1412825.36</v>
      </c>
      <c r="D137" s="29"/>
      <c r="E137" s="29"/>
      <c r="M137" s="30"/>
      <c r="N137" s="26"/>
    </row>
    <row r="138" spans="1:14" ht="23.25">
      <c r="A138" s="3" t="s">
        <v>184</v>
      </c>
      <c r="B138" s="29"/>
      <c r="C138" s="29">
        <v>125520</v>
      </c>
      <c r="D138" s="29"/>
      <c r="E138" s="29"/>
      <c r="M138" s="30"/>
      <c r="N138" s="26"/>
    </row>
    <row r="139" spans="1:14" ht="23.25">
      <c r="A139" s="2" t="s">
        <v>100</v>
      </c>
      <c r="B139" s="29"/>
      <c r="C139" s="29">
        <v>0</v>
      </c>
      <c r="D139" s="29"/>
      <c r="E139" s="29"/>
      <c r="M139" s="30"/>
      <c r="N139" s="26"/>
    </row>
    <row r="140" spans="1:14" ht="23.25">
      <c r="A140" s="2" t="s">
        <v>101</v>
      </c>
      <c r="B140" s="29"/>
      <c r="C140" s="29">
        <v>34635</v>
      </c>
      <c r="D140" s="29"/>
      <c r="E140" s="29"/>
      <c r="M140" s="30"/>
      <c r="N140" s="26"/>
    </row>
    <row r="141" spans="1:14" ht="23.25">
      <c r="A141" s="2" t="s">
        <v>102</v>
      </c>
      <c r="B141" s="29"/>
      <c r="C141" s="29">
        <v>0</v>
      </c>
      <c r="D141" s="29"/>
      <c r="E141" s="29"/>
      <c r="N141" s="26"/>
    </row>
    <row r="142" spans="1:14" ht="23.25">
      <c r="A142" s="2" t="s">
        <v>103</v>
      </c>
      <c r="B142" s="29"/>
      <c r="C142" s="29">
        <v>99800</v>
      </c>
      <c r="D142" s="29"/>
      <c r="E142" s="29"/>
      <c r="M142" s="30"/>
      <c r="N142" s="26"/>
    </row>
    <row r="143" spans="1:14" ht="23.25">
      <c r="A143" s="2" t="s">
        <v>104</v>
      </c>
      <c r="B143" s="29"/>
      <c r="C143" s="29">
        <v>11825</v>
      </c>
      <c r="D143" s="29"/>
      <c r="E143" s="29"/>
      <c r="M143" s="30"/>
      <c r="N143" s="26"/>
    </row>
    <row r="144" spans="1:14" ht="23.25">
      <c r="A144" s="2" t="s">
        <v>105</v>
      </c>
      <c r="B144" s="29"/>
      <c r="C144" s="29">
        <v>0</v>
      </c>
      <c r="D144" s="29"/>
      <c r="E144" s="29"/>
      <c r="N144" s="26"/>
    </row>
    <row r="145" spans="1:14" ht="23.25">
      <c r="A145" s="2" t="s">
        <v>185</v>
      </c>
      <c r="B145" s="29"/>
      <c r="C145" s="29">
        <v>0</v>
      </c>
      <c r="D145" s="29"/>
      <c r="E145" s="29"/>
      <c r="N145" s="26"/>
    </row>
    <row r="146" spans="1:14" ht="23.25">
      <c r="A146" s="2" t="s">
        <v>106</v>
      </c>
      <c r="B146" s="29"/>
      <c r="C146" s="29">
        <v>715474</v>
      </c>
      <c r="D146" s="29"/>
      <c r="E146" s="29"/>
      <c r="M146" s="30"/>
      <c r="N146" s="26"/>
    </row>
    <row r="147" spans="1:14" ht="23.25">
      <c r="A147" s="2" t="s">
        <v>107</v>
      </c>
      <c r="B147" s="29"/>
      <c r="C147" s="29">
        <v>28540</v>
      </c>
      <c r="D147" s="29"/>
      <c r="E147" s="29"/>
      <c r="N147" s="26"/>
    </row>
    <row r="148" spans="1:14" ht="23.25">
      <c r="A148" s="2" t="s">
        <v>108</v>
      </c>
      <c r="B148" s="29"/>
      <c r="C148" s="29">
        <v>106770</v>
      </c>
      <c r="D148" s="29"/>
      <c r="E148" s="29"/>
      <c r="M148" s="30"/>
      <c r="N148" s="26"/>
    </row>
    <row r="149" spans="1:14" ht="23.25">
      <c r="A149" s="2" t="s">
        <v>109</v>
      </c>
      <c r="B149" s="29"/>
      <c r="C149" s="29">
        <v>98050</v>
      </c>
      <c r="D149" s="29"/>
      <c r="E149" s="29"/>
      <c r="M149" s="30"/>
      <c r="N149" s="26"/>
    </row>
    <row r="150" spans="1:14" ht="23.25">
      <c r="A150" s="2" t="s">
        <v>110</v>
      </c>
      <c r="B150" s="29"/>
      <c r="C150" s="29">
        <v>225240.3</v>
      </c>
      <c r="D150" s="29"/>
      <c r="E150" s="29"/>
      <c r="M150" s="30"/>
      <c r="N150" s="26"/>
    </row>
    <row r="151" spans="1:14" ht="23.25">
      <c r="A151" s="2" t="s">
        <v>111</v>
      </c>
      <c r="B151" s="29"/>
      <c r="C151" s="29">
        <v>0</v>
      </c>
      <c r="D151" s="29"/>
      <c r="E151" s="29"/>
      <c r="N151" s="26"/>
    </row>
    <row r="152" spans="1:14" ht="23.25">
      <c r="A152" s="2" t="s">
        <v>112</v>
      </c>
      <c r="B152" s="29"/>
      <c r="C152" s="29">
        <v>0</v>
      </c>
      <c r="D152" s="29"/>
      <c r="E152" s="29"/>
      <c r="N152" s="26"/>
    </row>
    <row r="153" spans="1:14" ht="43.5">
      <c r="A153" s="6" t="s">
        <v>113</v>
      </c>
      <c r="B153" s="13"/>
      <c r="C153" s="29">
        <v>0</v>
      </c>
      <c r="D153" s="13"/>
      <c r="E153" s="13"/>
      <c r="N153" s="26"/>
    </row>
    <row r="154" spans="1:14" ht="23.25">
      <c r="A154" s="2" t="s">
        <v>114</v>
      </c>
      <c r="B154" s="29"/>
      <c r="C154" s="29">
        <v>1580760.75</v>
      </c>
      <c r="D154" s="29"/>
      <c r="E154" s="29"/>
      <c r="M154" s="30"/>
      <c r="N154" s="26"/>
    </row>
    <row r="155" spans="1:14" ht="23.25">
      <c r="A155" s="2" t="s">
        <v>115</v>
      </c>
      <c r="B155" s="29"/>
      <c r="C155" s="29">
        <v>659978.02</v>
      </c>
      <c r="D155" s="29"/>
      <c r="E155" s="29"/>
      <c r="M155" s="30"/>
      <c r="N155" s="26"/>
    </row>
    <row r="156" spans="1:14" ht="23.25">
      <c r="A156" s="2" t="s">
        <v>116</v>
      </c>
      <c r="B156" s="29"/>
      <c r="C156" s="29">
        <v>99690</v>
      </c>
      <c r="D156" s="29"/>
      <c r="E156" s="29"/>
      <c r="M156" s="30"/>
      <c r="N156" s="26"/>
    </row>
    <row r="157" spans="1:14" ht="23.25">
      <c r="A157" s="2" t="s">
        <v>117</v>
      </c>
      <c r="B157" s="29"/>
      <c r="C157" s="29">
        <v>752652.4</v>
      </c>
      <c r="D157" s="29"/>
      <c r="E157" s="29"/>
      <c r="M157" s="30"/>
      <c r="N157" s="26"/>
    </row>
    <row r="158" spans="1:14" ht="23.25">
      <c r="A158" s="2" t="s">
        <v>118</v>
      </c>
      <c r="B158" s="29"/>
      <c r="C158" s="29">
        <v>0</v>
      </c>
      <c r="D158" s="29"/>
      <c r="E158" s="29"/>
      <c r="N158" s="26"/>
    </row>
    <row r="159" spans="1:14" ht="23.25">
      <c r="A159" s="2" t="s">
        <v>119</v>
      </c>
      <c r="B159" s="29">
        <v>0</v>
      </c>
      <c r="C159" s="29">
        <v>1834412.1600000001</v>
      </c>
      <c r="D159" s="29"/>
      <c r="E159" s="29"/>
      <c r="M159" s="30"/>
      <c r="N159" s="26"/>
    </row>
    <row r="160" spans="1:14" ht="23.25">
      <c r="A160" s="2" t="s">
        <v>120</v>
      </c>
      <c r="B160" s="29"/>
      <c r="C160" s="29">
        <v>68656.27</v>
      </c>
      <c r="D160" s="29"/>
      <c r="E160" s="29"/>
      <c r="M160" s="30"/>
      <c r="N160" s="26"/>
    </row>
    <row r="161" spans="1:14" ht="23.25">
      <c r="A161" s="2" t="s">
        <v>121</v>
      </c>
      <c r="B161" s="29">
        <v>0</v>
      </c>
      <c r="C161" s="29">
        <v>60841.17</v>
      </c>
      <c r="D161" s="29"/>
      <c r="E161" s="29"/>
      <c r="M161" s="30"/>
      <c r="N161" s="26"/>
    </row>
    <row r="162" spans="1:14" ht="23.25">
      <c r="A162" s="2" t="s">
        <v>122</v>
      </c>
      <c r="B162" s="29"/>
      <c r="C162" s="29">
        <v>0</v>
      </c>
      <c r="D162" s="29"/>
      <c r="E162" s="29"/>
      <c r="N162" s="26"/>
    </row>
    <row r="163" spans="1:14" ht="23.25">
      <c r="A163" s="2" t="s">
        <v>123</v>
      </c>
      <c r="B163" s="29">
        <v>0</v>
      </c>
      <c r="C163" s="29">
        <v>56448</v>
      </c>
      <c r="D163" s="29"/>
      <c r="E163" s="29"/>
      <c r="M163" s="30"/>
      <c r="N163" s="26"/>
    </row>
    <row r="164" spans="1:14" ht="23.25">
      <c r="A164" s="2" t="s">
        <v>124</v>
      </c>
      <c r="B164" s="29"/>
      <c r="C164" s="29">
        <v>106800</v>
      </c>
      <c r="D164" s="29"/>
      <c r="E164" s="29"/>
      <c r="M164" s="30"/>
      <c r="N164" s="26"/>
    </row>
    <row r="165" spans="1:14" ht="23.25">
      <c r="A165" s="2" t="s">
        <v>125</v>
      </c>
      <c r="B165" s="29"/>
      <c r="C165" s="29">
        <v>0</v>
      </c>
      <c r="D165" s="29"/>
      <c r="E165" s="29"/>
      <c r="N165" s="26"/>
    </row>
    <row r="166" spans="1:14" ht="23.25">
      <c r="A166" s="2" t="s">
        <v>126</v>
      </c>
      <c r="B166" s="29"/>
      <c r="C166" s="29">
        <v>4032.19</v>
      </c>
      <c r="D166" s="29"/>
      <c r="E166" s="29"/>
      <c r="M166" s="30"/>
      <c r="N166" s="26"/>
    </row>
    <row r="167" spans="1:14" ht="23.25">
      <c r="A167" s="2" t="s">
        <v>127</v>
      </c>
      <c r="B167" s="29"/>
      <c r="C167" s="29">
        <v>44800</v>
      </c>
      <c r="D167" s="29"/>
      <c r="E167" s="29"/>
      <c r="M167" s="30"/>
      <c r="N167" s="26"/>
    </row>
    <row r="168" spans="1:14" ht="23.25">
      <c r="A168" s="2" t="s">
        <v>128</v>
      </c>
      <c r="B168" s="29"/>
      <c r="C168" s="29">
        <v>0</v>
      </c>
      <c r="D168" s="29"/>
      <c r="E168" s="29"/>
      <c r="N168" s="26"/>
    </row>
    <row r="169" spans="1:14" ht="23.25">
      <c r="A169" s="2" t="s">
        <v>129</v>
      </c>
      <c r="B169" s="29"/>
      <c r="C169" s="29">
        <v>0</v>
      </c>
      <c r="D169" s="29"/>
      <c r="E169" s="29"/>
      <c r="N169" s="26"/>
    </row>
    <row r="170" spans="1:14" ht="23.25">
      <c r="A170" s="2" t="s">
        <v>130</v>
      </c>
      <c r="B170" s="29"/>
      <c r="C170" s="29">
        <v>0</v>
      </c>
      <c r="D170" s="29"/>
      <c r="E170" s="29"/>
      <c r="N170" s="26"/>
    </row>
    <row r="171" spans="1:14" ht="23.25">
      <c r="A171" s="2" t="s">
        <v>131</v>
      </c>
      <c r="B171" s="29"/>
      <c r="C171" s="29">
        <v>73700</v>
      </c>
      <c r="D171" s="29"/>
      <c r="E171" s="29"/>
      <c r="M171" s="30"/>
      <c r="N171" s="26"/>
    </row>
    <row r="172" spans="1:14" ht="23.25">
      <c r="A172" s="2" t="s">
        <v>132</v>
      </c>
      <c r="B172" s="29"/>
      <c r="C172" s="29">
        <v>665612.9</v>
      </c>
      <c r="D172" s="29"/>
      <c r="E172" s="29"/>
      <c r="M172" s="30"/>
      <c r="N172" s="26"/>
    </row>
    <row r="173" spans="1:14" ht="23.25">
      <c r="A173" s="2" t="s">
        <v>133</v>
      </c>
      <c r="B173" s="29"/>
      <c r="C173" s="29">
        <v>4678430</v>
      </c>
      <c r="D173" s="29"/>
      <c r="E173" s="29"/>
      <c r="M173" s="30"/>
      <c r="N173" s="26"/>
    </row>
    <row r="174" spans="1:14" ht="23.25">
      <c r="A174" s="2" t="s">
        <v>134</v>
      </c>
      <c r="B174" s="29"/>
      <c r="C174" s="29">
        <v>0</v>
      </c>
      <c r="D174" s="29"/>
      <c r="E174" s="29"/>
      <c r="N174" s="26"/>
    </row>
    <row r="175" spans="1:14" ht="23.25">
      <c r="A175" s="2" t="s">
        <v>135</v>
      </c>
      <c r="B175" s="29"/>
      <c r="C175" s="29">
        <v>0</v>
      </c>
      <c r="D175" s="29"/>
      <c r="E175" s="29"/>
      <c r="N175" s="26"/>
    </row>
    <row r="176" spans="1:14" ht="23.25">
      <c r="A176" s="2" t="s">
        <v>136</v>
      </c>
      <c r="B176" s="29"/>
      <c r="C176" s="29">
        <v>0</v>
      </c>
      <c r="D176" s="29"/>
      <c r="E176" s="29"/>
      <c r="N176" s="26"/>
    </row>
    <row r="177" spans="1:18" ht="23.25">
      <c r="A177" s="2" t="s">
        <v>137</v>
      </c>
      <c r="B177" s="29"/>
      <c r="C177" s="29">
        <v>0</v>
      </c>
      <c r="D177" s="29"/>
      <c r="E177" s="29"/>
      <c r="N177" s="26"/>
    </row>
    <row r="178" spans="1:18" ht="23.25">
      <c r="A178" s="2" t="s">
        <v>138</v>
      </c>
      <c r="B178" s="29"/>
      <c r="C178" s="29">
        <v>0</v>
      </c>
      <c r="D178" s="29"/>
      <c r="E178" s="29"/>
      <c r="N178" s="26"/>
    </row>
    <row r="179" spans="1:18" ht="23.25">
      <c r="A179" s="2" t="s">
        <v>139</v>
      </c>
      <c r="B179" s="29"/>
      <c r="C179" s="29">
        <v>136046.01</v>
      </c>
      <c r="D179" s="29"/>
      <c r="E179" s="29"/>
      <c r="M179" s="30"/>
      <c r="N179" s="26"/>
    </row>
    <row r="180" spans="1:18" ht="23.25">
      <c r="A180" s="2" t="s">
        <v>140</v>
      </c>
      <c r="B180" s="29"/>
      <c r="C180" s="29">
        <v>3300</v>
      </c>
      <c r="D180" s="29"/>
      <c r="E180" s="29"/>
      <c r="N180" s="26"/>
    </row>
    <row r="181" spans="1:18" ht="23.25">
      <c r="A181" s="2" t="s">
        <v>141</v>
      </c>
      <c r="B181" s="29"/>
      <c r="C181" s="29">
        <v>0</v>
      </c>
      <c r="D181" s="29"/>
      <c r="E181" s="29"/>
      <c r="M181" s="30"/>
      <c r="N181" s="26"/>
    </row>
    <row r="182" spans="1:18" ht="23.25">
      <c r="A182" s="2" t="s">
        <v>142</v>
      </c>
      <c r="B182" s="29"/>
      <c r="C182" s="29">
        <v>0</v>
      </c>
      <c r="D182" s="29"/>
      <c r="E182" s="29"/>
      <c r="N182" s="26"/>
    </row>
    <row r="183" spans="1:18" ht="23.25">
      <c r="A183" s="7" t="s">
        <v>143</v>
      </c>
      <c r="B183" s="29"/>
      <c r="C183" s="29">
        <v>0</v>
      </c>
      <c r="D183" s="29"/>
      <c r="E183" s="29"/>
      <c r="N183" s="26"/>
    </row>
    <row r="184" spans="1:18" ht="23.25">
      <c r="A184" s="2" t="s">
        <v>144</v>
      </c>
      <c r="B184" s="29"/>
      <c r="C184" s="29">
        <v>0</v>
      </c>
      <c r="D184" s="29"/>
      <c r="E184" s="29"/>
      <c r="N184" s="26"/>
    </row>
    <row r="185" spans="1:18" ht="23.25">
      <c r="A185" s="8" t="s">
        <v>145</v>
      </c>
      <c r="B185" s="29"/>
      <c r="C185" s="29">
        <v>0</v>
      </c>
      <c r="D185" s="29"/>
      <c r="E185" s="29"/>
      <c r="N185" s="26"/>
    </row>
    <row r="186" spans="1:18" ht="23.25">
      <c r="A186" s="8" t="s">
        <v>146</v>
      </c>
      <c r="B186" s="29"/>
      <c r="C186" s="29">
        <v>0</v>
      </c>
      <c r="D186" s="29"/>
      <c r="E186" s="29"/>
      <c r="N186" s="26"/>
    </row>
    <row r="187" spans="1:18" ht="23.25">
      <c r="A187" s="2" t="s">
        <v>147</v>
      </c>
      <c r="B187" s="29"/>
      <c r="C187" s="29">
        <v>0</v>
      </c>
      <c r="D187" s="29"/>
      <c r="E187" s="29"/>
      <c r="M187" s="30"/>
      <c r="N187" s="26"/>
      <c r="O187" s="19"/>
      <c r="P187" s="26"/>
      <c r="R187" s="26"/>
    </row>
    <row r="188" spans="1:18" ht="23.25">
      <c r="A188" s="2" t="s">
        <v>148</v>
      </c>
      <c r="B188" s="29"/>
      <c r="C188" s="29">
        <v>0</v>
      </c>
      <c r="D188" s="29"/>
      <c r="E188" s="29"/>
      <c r="M188" s="30"/>
      <c r="N188" s="26"/>
      <c r="O188" s="19"/>
      <c r="P188" s="26"/>
    </row>
    <row r="189" spans="1:18" ht="46.5">
      <c r="A189" s="3" t="s">
        <v>149</v>
      </c>
      <c r="B189" s="29"/>
      <c r="C189" s="29">
        <v>0</v>
      </c>
      <c r="D189" s="29"/>
      <c r="E189" s="29"/>
      <c r="M189" s="30"/>
      <c r="N189" s="26"/>
      <c r="O189" s="26"/>
    </row>
    <row r="190" spans="1:18" ht="46.5">
      <c r="A190" s="3" t="s">
        <v>186</v>
      </c>
      <c r="B190" s="29"/>
      <c r="C190" s="29">
        <v>1311480</v>
      </c>
      <c r="D190" s="29"/>
      <c r="E190" s="29"/>
      <c r="M190" s="30"/>
      <c r="N190" s="26"/>
      <c r="O190" s="26"/>
    </row>
    <row r="191" spans="1:18" ht="72">
      <c r="A191" s="43" t="s">
        <v>187</v>
      </c>
      <c r="B191" s="29"/>
      <c r="C191" s="29">
        <v>0</v>
      </c>
      <c r="D191" s="29"/>
      <c r="E191" s="29"/>
      <c r="M191" s="30"/>
      <c r="N191" s="26"/>
      <c r="O191" s="26"/>
    </row>
    <row r="192" spans="1:18" ht="69.75">
      <c r="A192" s="3" t="s">
        <v>188</v>
      </c>
      <c r="B192" s="29"/>
      <c r="C192" s="29">
        <v>270409.5</v>
      </c>
      <c r="D192" s="29"/>
      <c r="E192" s="29"/>
      <c r="M192" s="30"/>
      <c r="N192" s="26"/>
      <c r="O192" s="26"/>
    </row>
    <row r="193" spans="1:21" ht="72">
      <c r="A193" s="43" t="s">
        <v>189</v>
      </c>
      <c r="B193" s="29"/>
      <c r="C193" s="29">
        <v>0</v>
      </c>
      <c r="D193" s="29"/>
      <c r="E193" s="29"/>
      <c r="M193" s="30"/>
      <c r="N193" s="26"/>
      <c r="O193" s="26"/>
    </row>
    <row r="194" spans="1:21" ht="48">
      <c r="A194" s="43" t="s">
        <v>190</v>
      </c>
      <c r="B194" s="29"/>
      <c r="C194" s="29">
        <v>51255</v>
      </c>
      <c r="D194" s="29"/>
      <c r="E194" s="29"/>
      <c r="M194" s="30"/>
      <c r="N194" s="26"/>
      <c r="O194" s="26"/>
    </row>
    <row r="195" spans="1:21" ht="23.25">
      <c r="A195" s="2" t="s">
        <v>150</v>
      </c>
      <c r="B195" s="29"/>
      <c r="C195" s="29">
        <v>0</v>
      </c>
      <c r="D195" s="29"/>
      <c r="E195" s="29"/>
      <c r="N195" s="26"/>
    </row>
    <row r="196" spans="1:21" ht="23.25">
      <c r="A196" s="2" t="s">
        <v>151</v>
      </c>
      <c r="B196" s="56">
        <v>190.4</v>
      </c>
      <c r="C196" s="29">
        <v>0</v>
      </c>
      <c r="D196" s="29"/>
      <c r="E196" s="29"/>
      <c r="M196" s="30"/>
      <c r="N196" s="26"/>
    </row>
    <row r="197" spans="1:21" ht="23.25">
      <c r="A197" s="2" t="s">
        <v>191</v>
      </c>
      <c r="B197" s="29"/>
      <c r="C197" s="29">
        <v>0</v>
      </c>
      <c r="D197" s="29"/>
      <c r="E197" s="29"/>
      <c r="M197" s="30"/>
      <c r="N197" s="26"/>
    </row>
    <row r="198" spans="1:21" ht="23.25">
      <c r="A198" s="2" t="s">
        <v>152</v>
      </c>
      <c r="B198" s="29"/>
      <c r="C198" s="29">
        <v>0</v>
      </c>
      <c r="D198" s="29"/>
      <c r="E198" s="29"/>
      <c r="N198" s="26"/>
    </row>
    <row r="199" spans="1:21" ht="23.25">
      <c r="A199" s="9" t="s">
        <v>153</v>
      </c>
      <c r="B199" s="29"/>
      <c r="C199" s="29">
        <v>0</v>
      </c>
      <c r="D199" s="29"/>
      <c r="E199" s="29"/>
      <c r="N199" s="26"/>
    </row>
    <row r="200" spans="1:21" ht="24">
      <c r="A200" s="10" t="s">
        <v>154</v>
      </c>
      <c r="B200" s="29"/>
      <c r="C200" s="29">
        <v>0</v>
      </c>
      <c r="D200" s="29"/>
      <c r="E200" s="29"/>
      <c r="M200" s="30"/>
      <c r="N200" s="26"/>
      <c r="O200" s="26"/>
    </row>
    <row r="201" spans="1:21" ht="46.5">
      <c r="A201" s="3" t="s">
        <v>155</v>
      </c>
      <c r="B201" s="29">
        <v>0</v>
      </c>
      <c r="C201" s="29">
        <v>46509086.289999999</v>
      </c>
      <c r="D201" s="29"/>
      <c r="E201" s="29"/>
      <c r="M201" s="30"/>
      <c r="N201" s="26"/>
    </row>
    <row r="202" spans="1:21" ht="23.25">
      <c r="A202" s="2" t="s">
        <v>156</v>
      </c>
      <c r="B202" s="29"/>
      <c r="C202" s="29">
        <v>0</v>
      </c>
      <c r="D202" s="29"/>
      <c r="E202" s="29"/>
      <c r="M202" s="30"/>
      <c r="N202" s="26"/>
    </row>
    <row r="203" spans="1:21" ht="23.25">
      <c r="A203" s="2"/>
      <c r="B203" s="29"/>
      <c r="C203" s="29"/>
      <c r="D203" s="29"/>
      <c r="E203" s="29"/>
    </row>
    <row r="204" spans="1:21" ht="23.25">
      <c r="A204" s="4" t="s">
        <v>161</v>
      </c>
      <c r="B204" s="28">
        <v>123858538.32000001</v>
      </c>
      <c r="C204" s="28">
        <v>123858538.31999999</v>
      </c>
      <c r="D204" s="28">
        <v>1998857043.7800002</v>
      </c>
      <c r="E204" s="28">
        <v>1998857043.78</v>
      </c>
    </row>
    <row r="205" spans="1:21" s="44" customFormat="1" ht="21.75" customHeight="1">
      <c r="C205" s="45">
        <f>C204-B204</f>
        <v>0</v>
      </c>
      <c r="E205" s="45">
        <f>E204-D204</f>
        <v>0</v>
      </c>
      <c r="F205" s="46"/>
      <c r="G205" s="46"/>
      <c r="H205" s="46"/>
      <c r="I205" s="46"/>
      <c r="J205" s="46"/>
      <c r="K205" s="46"/>
      <c r="L205" s="46"/>
      <c r="Q205" s="46"/>
      <c r="U205" s="46"/>
    </row>
    <row r="206" spans="1:21" s="44" customFormat="1" ht="21.75" customHeight="1">
      <c r="F206" s="46"/>
      <c r="G206" s="46"/>
      <c r="H206" s="46"/>
      <c r="I206" s="46"/>
      <c r="J206" s="46"/>
      <c r="K206" s="46"/>
      <c r="L206" s="46"/>
      <c r="Q206" s="46"/>
      <c r="U206" s="46"/>
    </row>
    <row r="207" spans="1:21" s="44" customFormat="1" ht="21.75" customHeight="1">
      <c r="B207" s="45"/>
      <c r="C207" s="45"/>
      <c r="F207" s="46"/>
      <c r="G207" s="46"/>
      <c r="H207" s="46"/>
      <c r="I207" s="46"/>
      <c r="J207" s="46"/>
      <c r="K207" s="46"/>
      <c r="L207" s="46"/>
      <c r="Q207" s="46"/>
      <c r="U207" s="46"/>
    </row>
    <row r="208" spans="1:21" s="44" customFormat="1">
      <c r="C208" s="45">
        <f>SUM(C207-B207)</f>
        <v>0</v>
      </c>
      <c r="E208" s="45"/>
      <c r="F208" s="46"/>
      <c r="G208" s="46"/>
      <c r="H208" s="46"/>
      <c r="I208" s="46"/>
      <c r="J208" s="46"/>
      <c r="K208" s="46"/>
      <c r="L208" s="46"/>
      <c r="Q208" s="46"/>
      <c r="U208" s="46"/>
    </row>
    <row r="209" spans="1:21" s="44" customFormat="1" ht="23.25">
      <c r="A209" s="44" t="s">
        <v>192</v>
      </c>
      <c r="B209" s="47" t="s">
        <v>193</v>
      </c>
      <c r="C209" s="14" t="s">
        <v>194</v>
      </c>
      <c r="D209" s="14" t="s">
        <v>195</v>
      </c>
      <c r="E209" s="14" t="s">
        <v>196</v>
      </c>
      <c r="F209" s="46"/>
      <c r="G209" s="46"/>
      <c r="H209" s="46"/>
      <c r="I209" s="46"/>
      <c r="J209" s="46"/>
      <c r="K209" s="46"/>
      <c r="L209" s="46"/>
      <c r="Q209" s="46"/>
      <c r="U209" s="46"/>
    </row>
    <row r="210" spans="1:21" ht="23.25">
      <c r="B210" s="47">
        <f>SUM(B61+B106+B107+B108+B109+B110+B111+B112+B113+B114+B115+B116+B119+B121+B123+B120+B105+B125+B94+B93+B92+B91+B85+B84+B83+B82+B81+B80+B79+B78+B77+B74+B72+B70+B69+B67+B66+B65+B64+B63+B71+B76+B124+B62+B117+B118+B73+B122+B68+B87+B88+B89+B90+B75+B86)</f>
        <v>123858347.92</v>
      </c>
      <c r="C210" s="47">
        <f>C189+C201+C126+C127+C129+C130+C131+C202+C132+C133+C134+C135+C139+C140+C141+C142+C143+C144+C146+C147+C148+C149+C150+C151+C152-B201+C153+C154+C155+C156+C157+C158+C159+C160+C161+C162+C163+C164+C165+C166+C167+C168+C169+C170+C171+C173+C174+C175+C176+C177+C178+C179+C180+C181+C182+C183+C184+C185+C186+C187+C188+C195+C196+C197+C198+C199+C200-B159+C172+C128+C136+C137+C138+C145+C190+C191+C192+C193+C194-B196</f>
        <v>98843966.649999991</v>
      </c>
      <c r="D210" s="26">
        <f>SUM(D9+D16+D17+D18+D20+D24-E25+D29-E30+D13+D34+D12+D31-E32+D26+D28)</f>
        <v>812026183.90999985</v>
      </c>
      <c r="E210" s="26">
        <f>E35+E37+E39+E40+E41+E42+E43+E44+E48+E49+E50+E36+E51+E52+E53+E54+E45+E46</f>
        <v>13405030.65999997</v>
      </c>
    </row>
    <row r="211" spans="1:21" ht="23.25">
      <c r="B211" s="47"/>
      <c r="C211" s="47">
        <f>B210-C210</f>
        <v>25014381.270000011</v>
      </c>
      <c r="D211" s="26">
        <f>D210</f>
        <v>812026183.90999985</v>
      </c>
      <c r="E211" s="26">
        <f>E210+F210</f>
        <v>13405030.65999997</v>
      </c>
    </row>
    <row r="212" spans="1:21" ht="23.25">
      <c r="B212" s="47"/>
      <c r="C212" s="47"/>
      <c r="D212" s="20" t="s">
        <v>164</v>
      </c>
      <c r="E212" s="26">
        <f>D211-E211</f>
        <v>798621153.24999988</v>
      </c>
    </row>
    <row r="213" spans="1:21" ht="23.25">
      <c r="B213" s="47"/>
      <c r="C213" s="47" t="s">
        <v>197</v>
      </c>
      <c r="E213" s="20" t="s">
        <v>198</v>
      </c>
    </row>
    <row r="214" spans="1:21" ht="23.25">
      <c r="B214" s="47"/>
      <c r="C214" s="47"/>
    </row>
    <row r="215" spans="1:21" ht="23.25">
      <c r="B215" s="47"/>
      <c r="C215" s="47"/>
    </row>
    <row r="216" spans="1:21" ht="21">
      <c r="B216" s="57">
        <f>SUM(B9:B203)</f>
        <v>123858538.32000001</v>
      </c>
      <c r="C216" s="57">
        <f>SUM(C9:C203)</f>
        <v>123858538.31999999</v>
      </c>
    </row>
    <row r="217" spans="1:21" s="48" customFormat="1" ht="21">
      <c r="B217" s="58">
        <f>SUM(D9:D203)</f>
        <v>1998857043.7800002</v>
      </c>
      <c r="C217" s="58">
        <f>SUM(E9:E203)</f>
        <v>1998857043.78</v>
      </c>
      <c r="F217" s="49"/>
      <c r="G217" s="49"/>
      <c r="H217" s="49"/>
      <c r="I217" s="49"/>
      <c r="J217" s="49"/>
      <c r="K217" s="49"/>
      <c r="L217" s="49"/>
      <c r="Q217" s="49"/>
      <c r="U217" s="49"/>
    </row>
    <row r="218" spans="1:21" s="11" customFormat="1" ht="23.25">
      <c r="B218" s="59">
        <f>SUM(B216:B217)</f>
        <v>2122715582.1000001</v>
      </c>
      <c r="C218" s="59">
        <f>SUM(C216:C217)</f>
        <v>2122715582.0999999</v>
      </c>
      <c r="E218" s="52">
        <f>SUM(E216:E217)</f>
        <v>0</v>
      </c>
      <c r="F218" s="14"/>
      <c r="G218" s="14"/>
      <c r="H218" s="14"/>
      <c r="I218" s="14"/>
      <c r="J218" s="14"/>
      <c r="K218" s="14"/>
      <c r="L218" s="14"/>
      <c r="Q218" s="14"/>
      <c r="U218" s="14"/>
    </row>
    <row r="219" spans="1:21" s="11" customFormat="1" ht="23.25">
      <c r="F219" s="14"/>
      <c r="G219" s="14"/>
      <c r="H219" s="14"/>
      <c r="I219" s="14"/>
      <c r="J219" s="14"/>
      <c r="K219" s="14"/>
      <c r="L219" s="14"/>
      <c r="Q219" s="14"/>
      <c r="U219" s="14"/>
    </row>
    <row r="220" spans="1:21" s="53" customFormat="1" ht="16.5">
      <c r="F220" s="54"/>
      <c r="G220" s="54"/>
      <c r="H220" s="54"/>
      <c r="I220" s="54"/>
      <c r="J220" s="54"/>
      <c r="K220" s="54"/>
      <c r="L220" s="54"/>
      <c r="Q220" s="54"/>
      <c r="U220" s="54"/>
    </row>
    <row r="221" spans="1:21" s="44" customFormat="1">
      <c r="F221" s="46"/>
      <c r="G221" s="46"/>
      <c r="H221" s="46"/>
      <c r="I221" s="46"/>
      <c r="J221" s="46"/>
      <c r="K221" s="46"/>
      <c r="L221" s="46"/>
      <c r="Q221" s="46"/>
      <c r="U221" s="46"/>
    </row>
    <row r="222" spans="1:21" s="44" customFormat="1">
      <c r="F222" s="46"/>
      <c r="G222" s="46"/>
      <c r="H222" s="46"/>
      <c r="I222" s="46"/>
      <c r="J222" s="46"/>
      <c r="K222" s="46"/>
      <c r="L222" s="46"/>
      <c r="Q222" s="46"/>
      <c r="U222" s="46"/>
    </row>
    <row r="223" spans="1:21" s="44" customFormat="1">
      <c r="F223" s="46"/>
      <c r="G223" s="46"/>
      <c r="H223" s="46"/>
      <c r="I223" s="46"/>
      <c r="J223" s="46"/>
      <c r="K223" s="46"/>
      <c r="L223" s="46"/>
      <c r="Q223" s="46"/>
      <c r="U223" s="46"/>
    </row>
    <row r="224" spans="1:21" s="44" customFormat="1">
      <c r="F224" s="46"/>
      <c r="G224" s="46"/>
      <c r="H224" s="46"/>
      <c r="I224" s="46"/>
      <c r="J224" s="46"/>
      <c r="K224" s="46"/>
      <c r="L224" s="46"/>
      <c r="Q224" s="46"/>
      <c r="U224" s="46"/>
    </row>
    <row r="225" spans="6:21" s="44" customFormat="1">
      <c r="F225" s="46"/>
      <c r="G225" s="46"/>
      <c r="H225" s="46"/>
      <c r="I225" s="46"/>
      <c r="J225" s="46"/>
      <c r="K225" s="46"/>
      <c r="L225" s="46"/>
      <c r="Q225" s="46"/>
      <c r="U225" s="46"/>
    </row>
    <row r="226" spans="6:21" s="44" customFormat="1">
      <c r="F226" s="46"/>
      <c r="G226" s="46"/>
      <c r="H226" s="46"/>
      <c r="I226" s="46"/>
      <c r="J226" s="46"/>
      <c r="K226" s="46"/>
      <c r="L226" s="46"/>
      <c r="Q226" s="46"/>
      <c r="U226" s="46"/>
    </row>
    <row r="227" spans="6:21" s="44" customFormat="1">
      <c r="F227" s="46"/>
      <c r="G227" s="46"/>
      <c r="H227" s="46"/>
      <c r="I227" s="46"/>
      <c r="J227" s="46"/>
      <c r="K227" s="46"/>
      <c r="L227" s="46"/>
      <c r="Q227" s="46"/>
      <c r="U227" s="46"/>
    </row>
    <row r="228" spans="6:21" s="44" customFormat="1">
      <c r="F228" s="46"/>
      <c r="G228" s="46"/>
      <c r="H228" s="46"/>
      <c r="I228" s="46"/>
      <c r="J228" s="46"/>
      <c r="K228" s="46"/>
      <c r="L228" s="46"/>
      <c r="Q228" s="46"/>
      <c r="U228" s="46"/>
    </row>
    <row r="229" spans="6:21" s="44" customFormat="1">
      <c r="F229" s="46"/>
      <c r="G229" s="46"/>
      <c r="H229" s="46"/>
      <c r="I229" s="46"/>
      <c r="J229" s="46"/>
      <c r="K229" s="46"/>
      <c r="L229" s="46"/>
      <c r="Q229" s="46"/>
      <c r="U229" s="46"/>
    </row>
    <row r="230" spans="6:21" s="44" customFormat="1">
      <c r="F230" s="46"/>
      <c r="G230" s="46"/>
      <c r="H230" s="46"/>
      <c r="I230" s="46"/>
      <c r="J230" s="46"/>
      <c r="K230" s="46"/>
      <c r="L230" s="46"/>
      <c r="Q230" s="46"/>
      <c r="U230" s="46"/>
    </row>
    <row r="231" spans="6:21" s="44" customFormat="1">
      <c r="F231" s="46"/>
      <c r="G231" s="46"/>
      <c r="H231" s="46"/>
      <c r="I231" s="46"/>
      <c r="J231" s="46"/>
      <c r="K231" s="46"/>
      <c r="L231" s="46"/>
      <c r="Q231" s="46"/>
      <c r="U231" s="46"/>
    </row>
    <row r="232" spans="6:21" s="44" customFormat="1">
      <c r="F232" s="46"/>
      <c r="G232" s="46"/>
      <c r="H232" s="46"/>
      <c r="I232" s="46"/>
      <c r="J232" s="46"/>
      <c r="K232" s="46"/>
      <c r="L232" s="46"/>
      <c r="Q232" s="46"/>
      <c r="U232" s="46"/>
    </row>
    <row r="233" spans="6:21" s="44" customFormat="1">
      <c r="F233" s="46"/>
      <c r="G233" s="46"/>
      <c r="H233" s="46"/>
      <c r="I233" s="46"/>
      <c r="J233" s="46"/>
      <c r="K233" s="46"/>
      <c r="L233" s="46"/>
      <c r="Q233" s="46"/>
      <c r="U233" s="46"/>
    </row>
    <row r="234" spans="6:21" s="44" customFormat="1">
      <c r="F234" s="46"/>
      <c r="G234" s="46"/>
      <c r="H234" s="46"/>
      <c r="I234" s="46"/>
      <c r="J234" s="46"/>
      <c r="K234" s="46"/>
      <c r="L234" s="46"/>
      <c r="Q234" s="46"/>
      <c r="U234" s="46"/>
    </row>
    <row r="235" spans="6:21" s="44" customFormat="1">
      <c r="F235" s="46"/>
      <c r="G235" s="46"/>
      <c r="H235" s="46"/>
      <c r="I235" s="46"/>
      <c r="J235" s="46"/>
      <c r="K235" s="46"/>
      <c r="L235" s="46"/>
      <c r="Q235" s="46"/>
      <c r="U235" s="46"/>
    </row>
    <row r="236" spans="6:21" s="44" customFormat="1">
      <c r="F236" s="46"/>
      <c r="G236" s="46"/>
      <c r="H236" s="46"/>
      <c r="I236" s="46"/>
      <c r="J236" s="46"/>
      <c r="K236" s="46"/>
      <c r="L236" s="46"/>
      <c r="Q236" s="46"/>
      <c r="U236" s="46"/>
    </row>
    <row r="237" spans="6:21" s="44" customFormat="1">
      <c r="F237" s="46"/>
      <c r="G237" s="46"/>
      <c r="H237" s="46"/>
      <c r="I237" s="46"/>
      <c r="J237" s="46"/>
      <c r="K237" s="46"/>
      <c r="L237" s="46"/>
      <c r="Q237" s="46"/>
      <c r="U237" s="46"/>
    </row>
    <row r="238" spans="6:21" s="44" customFormat="1">
      <c r="F238" s="46"/>
      <c r="G238" s="46"/>
      <c r="H238" s="46"/>
      <c r="I238" s="46"/>
      <c r="J238" s="46"/>
      <c r="K238" s="46"/>
      <c r="L238" s="46"/>
      <c r="Q238" s="46"/>
      <c r="U238" s="46"/>
    </row>
    <row r="239" spans="6:21" s="44" customFormat="1">
      <c r="F239" s="46"/>
      <c r="G239" s="46"/>
      <c r="H239" s="46"/>
      <c r="I239" s="46"/>
      <c r="J239" s="46"/>
      <c r="K239" s="46"/>
      <c r="L239" s="46"/>
      <c r="Q239" s="46"/>
      <c r="U239" s="46"/>
    </row>
    <row r="240" spans="6:21" s="44" customFormat="1">
      <c r="F240" s="46"/>
      <c r="G240" s="46"/>
      <c r="H240" s="46"/>
      <c r="I240" s="46"/>
      <c r="J240" s="46"/>
      <c r="K240" s="46"/>
      <c r="L240" s="46"/>
      <c r="Q240" s="46"/>
      <c r="U240" s="46"/>
    </row>
    <row r="241" spans="6:21" s="44" customFormat="1">
      <c r="F241" s="46"/>
      <c r="G241" s="46"/>
      <c r="H241" s="46"/>
      <c r="I241" s="46"/>
      <c r="J241" s="46"/>
      <c r="K241" s="46"/>
      <c r="L241" s="46"/>
      <c r="Q241" s="46"/>
      <c r="U241" s="46"/>
    </row>
    <row r="242" spans="6:21" s="44" customFormat="1">
      <c r="F242" s="46"/>
      <c r="G242" s="46"/>
      <c r="H242" s="46"/>
      <c r="I242" s="46"/>
      <c r="J242" s="46"/>
      <c r="K242" s="46"/>
      <c r="L242" s="46"/>
      <c r="Q242" s="46"/>
      <c r="U242" s="46"/>
    </row>
    <row r="243" spans="6:21" s="44" customFormat="1">
      <c r="F243" s="46"/>
      <c r="G243" s="46"/>
      <c r="H243" s="46"/>
      <c r="I243" s="46"/>
      <c r="J243" s="46"/>
      <c r="K243" s="46"/>
      <c r="L243" s="46"/>
      <c r="Q243" s="46"/>
      <c r="U243" s="46"/>
    </row>
    <row r="244" spans="6:21" s="44" customFormat="1">
      <c r="F244" s="46"/>
      <c r="G244" s="46"/>
      <c r="H244" s="46"/>
      <c r="I244" s="46"/>
      <c r="J244" s="46"/>
      <c r="K244" s="46"/>
      <c r="L244" s="46"/>
      <c r="Q244" s="46"/>
      <c r="U244" s="46"/>
    </row>
    <row r="245" spans="6:21" s="44" customFormat="1">
      <c r="F245" s="46"/>
      <c r="G245" s="46"/>
      <c r="H245" s="46"/>
      <c r="I245" s="46"/>
      <c r="J245" s="46"/>
      <c r="K245" s="46"/>
      <c r="L245" s="46"/>
      <c r="Q245" s="46"/>
      <c r="U245" s="46"/>
    </row>
    <row r="246" spans="6:21" s="44" customFormat="1">
      <c r="F246" s="46"/>
      <c r="G246" s="46"/>
      <c r="H246" s="46"/>
      <c r="I246" s="46"/>
      <c r="J246" s="46"/>
      <c r="K246" s="46"/>
      <c r="L246" s="46"/>
      <c r="Q246" s="46"/>
      <c r="U246" s="46"/>
    </row>
    <row r="247" spans="6:21" s="44" customFormat="1">
      <c r="F247" s="46"/>
      <c r="G247" s="46"/>
      <c r="H247" s="46"/>
      <c r="I247" s="46"/>
      <c r="J247" s="46"/>
      <c r="K247" s="46"/>
      <c r="L247" s="46"/>
      <c r="Q247" s="46"/>
      <c r="U247" s="46"/>
    </row>
    <row r="248" spans="6:21" s="44" customFormat="1">
      <c r="F248" s="46"/>
      <c r="G248" s="46"/>
      <c r="H248" s="46"/>
      <c r="I248" s="46"/>
      <c r="J248" s="46"/>
      <c r="K248" s="46"/>
      <c r="L248" s="46"/>
      <c r="Q248" s="46"/>
      <c r="U248" s="46"/>
    </row>
    <row r="249" spans="6:21" s="44" customFormat="1">
      <c r="F249" s="46"/>
      <c r="G249" s="46"/>
      <c r="H249" s="46"/>
      <c r="I249" s="46"/>
      <c r="J249" s="46"/>
      <c r="K249" s="46"/>
      <c r="L249" s="46"/>
      <c r="Q249" s="46"/>
      <c r="U249" s="46"/>
    </row>
    <row r="250" spans="6:21" s="44" customFormat="1">
      <c r="F250" s="46"/>
      <c r="G250" s="46"/>
      <c r="H250" s="46"/>
      <c r="I250" s="46"/>
      <c r="J250" s="46"/>
      <c r="K250" s="46"/>
      <c r="L250" s="46"/>
      <c r="Q250" s="46"/>
      <c r="U250" s="46"/>
    </row>
    <row r="251" spans="6:21" s="44" customFormat="1">
      <c r="F251" s="46"/>
      <c r="G251" s="46"/>
      <c r="H251" s="46"/>
      <c r="I251" s="46"/>
      <c r="J251" s="46"/>
      <c r="K251" s="46"/>
      <c r="L251" s="46"/>
      <c r="Q251" s="46"/>
      <c r="U251" s="46"/>
    </row>
    <row r="252" spans="6:21" s="44" customFormat="1">
      <c r="F252" s="46"/>
      <c r="G252" s="46"/>
      <c r="H252" s="46"/>
      <c r="I252" s="46"/>
      <c r="J252" s="46"/>
      <c r="K252" s="46"/>
      <c r="L252" s="46"/>
      <c r="Q252" s="46"/>
      <c r="U252" s="46"/>
    </row>
    <row r="253" spans="6:21" s="44" customFormat="1">
      <c r="F253" s="46"/>
      <c r="G253" s="46"/>
      <c r="H253" s="46"/>
      <c r="I253" s="46"/>
      <c r="J253" s="46"/>
      <c r="K253" s="46"/>
      <c r="L253" s="46"/>
      <c r="Q253" s="46"/>
      <c r="U253" s="46"/>
    </row>
    <row r="254" spans="6:21" s="44" customFormat="1">
      <c r="F254" s="46"/>
      <c r="G254" s="46"/>
      <c r="H254" s="46"/>
      <c r="I254" s="46"/>
      <c r="J254" s="46"/>
      <c r="K254" s="46"/>
      <c r="L254" s="46"/>
      <c r="Q254" s="46"/>
      <c r="U254" s="46"/>
    </row>
    <row r="255" spans="6:21" s="44" customFormat="1">
      <c r="F255" s="46"/>
      <c r="G255" s="46"/>
      <c r="H255" s="46"/>
      <c r="I255" s="46"/>
      <c r="J255" s="46"/>
      <c r="K255" s="46"/>
      <c r="L255" s="46"/>
      <c r="Q255" s="46"/>
      <c r="U255" s="46"/>
    </row>
    <row r="256" spans="6:21" s="44" customFormat="1">
      <c r="F256" s="46"/>
      <c r="G256" s="46"/>
      <c r="H256" s="46"/>
      <c r="I256" s="46"/>
      <c r="J256" s="46"/>
      <c r="K256" s="46"/>
      <c r="L256" s="46"/>
      <c r="Q256" s="46"/>
      <c r="U256" s="46"/>
    </row>
    <row r="257" spans="6:21" s="44" customFormat="1">
      <c r="F257" s="46"/>
      <c r="G257" s="46"/>
      <c r="H257" s="46"/>
      <c r="I257" s="46"/>
      <c r="J257" s="46"/>
      <c r="K257" s="46"/>
      <c r="L257" s="46"/>
      <c r="Q257" s="46"/>
      <c r="U257" s="46"/>
    </row>
    <row r="258" spans="6:21" s="44" customFormat="1">
      <c r="F258" s="46"/>
      <c r="G258" s="46"/>
      <c r="H258" s="46"/>
      <c r="I258" s="46"/>
      <c r="J258" s="46"/>
      <c r="K258" s="46"/>
      <c r="L258" s="46"/>
      <c r="Q258" s="46"/>
      <c r="U258" s="46"/>
    </row>
    <row r="259" spans="6:21" s="44" customFormat="1">
      <c r="F259" s="46"/>
      <c r="G259" s="46"/>
      <c r="H259" s="46"/>
      <c r="I259" s="46"/>
      <c r="J259" s="46"/>
      <c r="K259" s="46"/>
      <c r="L259" s="46"/>
      <c r="Q259" s="46"/>
      <c r="U259" s="46"/>
    </row>
    <row r="260" spans="6:21" s="44" customFormat="1">
      <c r="F260" s="46"/>
      <c r="G260" s="46"/>
      <c r="H260" s="46"/>
      <c r="I260" s="46"/>
      <c r="J260" s="46"/>
      <c r="K260" s="46"/>
      <c r="L260" s="46"/>
      <c r="Q260" s="46"/>
      <c r="U260" s="46"/>
    </row>
    <row r="261" spans="6:21" s="44" customFormat="1">
      <c r="F261" s="46"/>
      <c r="G261" s="46"/>
      <c r="H261" s="46"/>
      <c r="I261" s="46"/>
      <c r="J261" s="46"/>
      <c r="K261" s="46"/>
      <c r="L261" s="46"/>
      <c r="Q261" s="46"/>
      <c r="U261" s="46"/>
    </row>
    <row r="262" spans="6:21" s="44" customFormat="1">
      <c r="F262" s="46"/>
      <c r="G262" s="46"/>
      <c r="H262" s="46"/>
      <c r="I262" s="46"/>
      <c r="J262" s="46"/>
      <c r="K262" s="46"/>
      <c r="L262" s="46"/>
      <c r="Q262" s="46"/>
      <c r="U262" s="46"/>
    </row>
    <row r="263" spans="6:21" s="44" customFormat="1">
      <c r="F263" s="46"/>
      <c r="G263" s="46"/>
      <c r="H263" s="46"/>
      <c r="I263" s="46"/>
      <c r="J263" s="46"/>
      <c r="K263" s="46"/>
      <c r="L263" s="46"/>
      <c r="Q263" s="46"/>
      <c r="U263" s="46"/>
    </row>
    <row r="264" spans="6:21" s="44" customFormat="1">
      <c r="F264" s="46"/>
      <c r="G264" s="46"/>
      <c r="H264" s="46"/>
      <c r="I264" s="46"/>
      <c r="J264" s="46"/>
      <c r="K264" s="46"/>
      <c r="L264" s="46"/>
      <c r="Q264" s="46"/>
      <c r="U264" s="46"/>
    </row>
    <row r="265" spans="6:21" s="44" customFormat="1">
      <c r="F265" s="46"/>
      <c r="G265" s="46"/>
      <c r="H265" s="46"/>
      <c r="I265" s="46"/>
      <c r="J265" s="46"/>
      <c r="K265" s="46"/>
      <c r="L265" s="46"/>
      <c r="Q265" s="46"/>
      <c r="U265" s="46"/>
    </row>
    <row r="266" spans="6:21" s="44" customFormat="1">
      <c r="F266" s="46"/>
      <c r="G266" s="46"/>
      <c r="H266" s="46"/>
      <c r="I266" s="46"/>
      <c r="J266" s="46"/>
      <c r="K266" s="46"/>
      <c r="L266" s="46"/>
      <c r="Q266" s="46"/>
      <c r="U266" s="46"/>
    </row>
    <row r="267" spans="6:21" s="44" customFormat="1">
      <c r="F267" s="46"/>
      <c r="G267" s="46"/>
      <c r="H267" s="46"/>
      <c r="I267" s="46"/>
      <c r="J267" s="46"/>
      <c r="K267" s="46"/>
      <c r="L267" s="46"/>
      <c r="Q267" s="46"/>
      <c r="U267" s="46"/>
    </row>
    <row r="268" spans="6:21" s="44" customFormat="1">
      <c r="F268" s="46"/>
      <c r="G268" s="46"/>
      <c r="H268" s="46"/>
      <c r="I268" s="46"/>
      <c r="J268" s="46"/>
      <c r="K268" s="46"/>
      <c r="L268" s="46"/>
      <c r="Q268" s="46"/>
      <c r="U268" s="46"/>
    </row>
    <row r="269" spans="6:21" s="44" customFormat="1">
      <c r="F269" s="46"/>
      <c r="G269" s="46"/>
      <c r="H269" s="46"/>
      <c r="I269" s="46"/>
      <c r="J269" s="46"/>
      <c r="K269" s="46"/>
      <c r="L269" s="46"/>
      <c r="Q269" s="46"/>
      <c r="U269" s="46"/>
    </row>
    <row r="270" spans="6:21" s="44" customFormat="1">
      <c r="F270" s="46"/>
      <c r="G270" s="46"/>
      <c r="H270" s="46"/>
      <c r="I270" s="46"/>
      <c r="J270" s="46"/>
      <c r="K270" s="46"/>
      <c r="L270" s="46"/>
      <c r="Q270" s="46"/>
      <c r="U270" s="46"/>
    </row>
    <row r="271" spans="6:21" s="44" customFormat="1">
      <c r="F271" s="46"/>
      <c r="G271" s="46"/>
      <c r="H271" s="46"/>
      <c r="I271" s="46"/>
      <c r="J271" s="46"/>
      <c r="K271" s="46"/>
      <c r="L271" s="46"/>
      <c r="Q271" s="46"/>
      <c r="U271" s="46"/>
    </row>
    <row r="272" spans="6:21" s="44" customFormat="1">
      <c r="F272" s="46"/>
      <c r="G272" s="46"/>
      <c r="H272" s="46"/>
      <c r="I272" s="46"/>
      <c r="J272" s="46"/>
      <c r="K272" s="46"/>
      <c r="L272" s="46"/>
      <c r="Q272" s="46"/>
      <c r="U272" s="46"/>
    </row>
    <row r="273" spans="6:21" s="44" customFormat="1">
      <c r="F273" s="46"/>
      <c r="G273" s="46"/>
      <c r="H273" s="46"/>
      <c r="I273" s="46"/>
      <c r="J273" s="46"/>
      <c r="K273" s="46"/>
      <c r="L273" s="46"/>
      <c r="Q273" s="46"/>
      <c r="U273" s="46"/>
    </row>
    <row r="274" spans="6:21" s="44" customFormat="1">
      <c r="F274" s="46"/>
      <c r="G274" s="46"/>
      <c r="H274" s="46"/>
      <c r="I274" s="46"/>
      <c r="J274" s="46"/>
      <c r="K274" s="46"/>
      <c r="L274" s="46"/>
      <c r="Q274" s="46"/>
      <c r="U274" s="46"/>
    </row>
    <row r="275" spans="6:21" s="44" customFormat="1">
      <c r="F275" s="46"/>
      <c r="G275" s="46"/>
      <c r="H275" s="46"/>
      <c r="I275" s="46"/>
      <c r="J275" s="46"/>
      <c r="K275" s="46"/>
      <c r="L275" s="46"/>
      <c r="Q275" s="46"/>
      <c r="U275" s="46"/>
    </row>
    <row r="276" spans="6:21" s="44" customFormat="1">
      <c r="F276" s="46"/>
      <c r="G276" s="46"/>
      <c r="H276" s="46"/>
      <c r="I276" s="46"/>
      <c r="J276" s="46"/>
      <c r="K276" s="46"/>
      <c r="L276" s="46"/>
      <c r="Q276" s="46"/>
      <c r="U276" s="46"/>
    </row>
    <row r="277" spans="6:21" s="44" customFormat="1">
      <c r="F277" s="46"/>
      <c r="G277" s="46"/>
      <c r="H277" s="46"/>
      <c r="I277" s="46"/>
      <c r="J277" s="46"/>
      <c r="K277" s="46"/>
      <c r="L277" s="46"/>
      <c r="Q277" s="46"/>
      <c r="U277" s="46"/>
    </row>
    <row r="278" spans="6:21" s="44" customFormat="1">
      <c r="F278" s="46"/>
      <c r="G278" s="46"/>
      <c r="H278" s="46"/>
      <c r="I278" s="46"/>
      <c r="J278" s="46"/>
      <c r="K278" s="46"/>
      <c r="L278" s="46"/>
      <c r="Q278" s="46"/>
      <c r="U278" s="46"/>
    </row>
    <row r="279" spans="6:21" s="44" customFormat="1">
      <c r="F279" s="46"/>
      <c r="G279" s="46"/>
      <c r="H279" s="46"/>
      <c r="I279" s="46"/>
      <c r="J279" s="46"/>
      <c r="K279" s="46"/>
      <c r="L279" s="46"/>
      <c r="Q279" s="46"/>
      <c r="U279" s="46"/>
    </row>
    <row r="280" spans="6:21" s="44" customFormat="1">
      <c r="F280" s="46"/>
      <c r="G280" s="46"/>
      <c r="H280" s="46"/>
      <c r="I280" s="46"/>
      <c r="J280" s="46"/>
      <c r="K280" s="46"/>
      <c r="L280" s="46"/>
      <c r="Q280" s="46"/>
      <c r="U280" s="46"/>
    </row>
    <row r="281" spans="6:21" s="44" customFormat="1">
      <c r="F281" s="46"/>
      <c r="G281" s="46"/>
      <c r="H281" s="46"/>
      <c r="I281" s="46"/>
      <c r="J281" s="46"/>
      <c r="K281" s="46"/>
      <c r="L281" s="46"/>
      <c r="Q281" s="46"/>
      <c r="U281" s="46"/>
    </row>
    <row r="282" spans="6:21" s="44" customFormat="1">
      <c r="F282" s="46"/>
      <c r="G282" s="46"/>
      <c r="H282" s="46"/>
      <c r="I282" s="46"/>
      <c r="J282" s="46"/>
      <c r="K282" s="46"/>
      <c r="L282" s="46"/>
      <c r="Q282" s="46"/>
      <c r="U282" s="46"/>
    </row>
  </sheetData>
  <mergeCells count="3">
    <mergeCell ref="B7:C7"/>
    <mergeCell ref="D7:E7"/>
    <mergeCell ref="A7:A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4BF6-36E7-48F9-A52E-E98D7493CA86}">
  <dimension ref="A1:V283"/>
  <sheetViews>
    <sheetView zoomScale="80" zoomScaleNormal="80" workbookViewId="0">
      <selection activeCell="A209" sqref="A209:XFD221"/>
    </sheetView>
  </sheetViews>
  <sheetFormatPr defaultColWidth="9" defaultRowHeight="15"/>
  <cols>
    <col min="1" max="1" width="30.5703125" style="20" bestFit="1" customWidth="1"/>
    <col min="2" max="2" width="17.140625" style="20" customWidth="1"/>
    <col min="3" max="3" width="16.42578125" style="20" customWidth="1"/>
    <col min="4" max="4" width="20.140625" style="20" customWidth="1"/>
    <col min="5" max="5" width="17.42578125" style="20" customWidth="1"/>
    <col min="6" max="6" width="20.28515625" style="19" customWidth="1"/>
    <col min="7" max="7" width="21.140625" style="19" customWidth="1"/>
    <col min="8" max="8" width="20.7109375" style="19" customWidth="1"/>
    <col min="9" max="9" width="11.5703125" style="19" customWidth="1"/>
    <col min="10" max="10" width="23" style="19" customWidth="1"/>
    <col min="11" max="11" width="31" style="19" customWidth="1"/>
    <col min="12" max="12" width="16.5703125" style="19" customWidth="1"/>
    <col min="13" max="13" width="28.7109375" style="20" customWidth="1"/>
    <col min="14" max="14" width="20.85546875" style="20" customWidth="1"/>
    <col min="15" max="15" width="20.28515625" style="20" customWidth="1"/>
    <col min="16" max="16" width="31.85546875" style="20" customWidth="1"/>
    <col min="17" max="17" width="20.85546875" style="19" customWidth="1"/>
    <col min="18" max="18" width="34.85546875" style="20" customWidth="1"/>
    <col min="19" max="19" width="16.85546875" style="20" customWidth="1"/>
    <col min="20" max="20" width="9" style="20"/>
    <col min="21" max="21" width="23.140625" style="19" customWidth="1"/>
    <col min="22" max="22" width="19.85546875" style="20" customWidth="1"/>
    <col min="23" max="226" width="9" style="20"/>
    <col min="227" max="227" width="30.5703125" style="20" bestFit="1" customWidth="1"/>
    <col min="228" max="228" width="19.5703125" style="20" customWidth="1"/>
    <col min="229" max="229" width="19.140625" style="20" customWidth="1"/>
    <col min="230" max="230" width="15.7109375" style="20" customWidth="1"/>
    <col min="231" max="231" width="16.42578125" style="20" customWidth="1"/>
    <col min="232" max="233" width="18.140625" style="20" customWidth="1"/>
    <col min="234" max="234" width="16" style="20" customWidth="1"/>
    <col min="235" max="235" width="17.42578125" style="20" customWidth="1"/>
    <col min="236" max="237" width="16.28515625" style="20" bestFit="1" customWidth="1"/>
    <col min="238" max="239" width="0" style="20" hidden="1" customWidth="1"/>
    <col min="240" max="241" width="17.85546875" style="20" bestFit="1" customWidth="1"/>
    <col min="242" max="255" width="0" style="20" hidden="1" customWidth="1"/>
    <col min="256" max="256" width="17.42578125" style="20" customWidth="1"/>
    <col min="257" max="257" width="18" style="20" customWidth="1"/>
    <col min="258" max="258" width="17.140625" style="20" customWidth="1"/>
    <col min="259" max="259" width="16.42578125" style="20" customWidth="1"/>
    <col min="260" max="260" width="20.140625" style="20" customWidth="1"/>
    <col min="261" max="261" width="17.42578125" style="20" customWidth="1"/>
    <col min="262" max="262" width="20.28515625" style="20" customWidth="1"/>
    <col min="263" max="263" width="21.140625" style="20" customWidth="1"/>
    <col min="264" max="264" width="20.7109375" style="20" customWidth="1"/>
    <col min="265" max="265" width="11.5703125" style="20" customWidth="1"/>
    <col min="266" max="266" width="23" style="20" customWidth="1"/>
    <col min="267" max="267" width="31" style="20" customWidth="1"/>
    <col min="268" max="268" width="16.5703125" style="20" customWidth="1"/>
    <col min="269" max="269" width="28.7109375" style="20" customWidth="1"/>
    <col min="270" max="270" width="20.85546875" style="20" customWidth="1"/>
    <col min="271" max="271" width="20.28515625" style="20" customWidth="1"/>
    <col min="272" max="272" width="31.85546875" style="20" customWidth="1"/>
    <col min="273" max="273" width="20.85546875" style="20" customWidth="1"/>
    <col min="274" max="274" width="34.85546875" style="20" customWidth="1"/>
    <col min="275" max="275" width="16.85546875" style="20" customWidth="1"/>
    <col min="276" max="276" width="9" style="20"/>
    <col min="277" max="277" width="23.140625" style="20" customWidth="1"/>
    <col min="278" max="278" width="19.85546875" style="20" customWidth="1"/>
    <col min="279" max="482" width="9" style="20"/>
    <col min="483" max="483" width="30.5703125" style="20" bestFit="1" customWidth="1"/>
    <col min="484" max="484" width="19.5703125" style="20" customWidth="1"/>
    <col min="485" max="485" width="19.140625" style="20" customWidth="1"/>
    <col min="486" max="486" width="15.7109375" style="20" customWidth="1"/>
    <col min="487" max="487" width="16.42578125" style="20" customWidth="1"/>
    <col min="488" max="489" width="18.140625" style="20" customWidth="1"/>
    <col min="490" max="490" width="16" style="20" customWidth="1"/>
    <col min="491" max="491" width="17.42578125" style="20" customWidth="1"/>
    <col min="492" max="493" width="16.28515625" style="20" bestFit="1" customWidth="1"/>
    <col min="494" max="495" width="0" style="20" hidden="1" customWidth="1"/>
    <col min="496" max="497" width="17.85546875" style="20" bestFit="1" customWidth="1"/>
    <col min="498" max="511" width="0" style="20" hidden="1" customWidth="1"/>
    <col min="512" max="512" width="17.42578125" style="20" customWidth="1"/>
    <col min="513" max="513" width="18" style="20" customWidth="1"/>
    <col min="514" max="514" width="17.140625" style="20" customWidth="1"/>
    <col min="515" max="515" width="16.42578125" style="20" customWidth="1"/>
    <col min="516" max="516" width="20.140625" style="20" customWidth="1"/>
    <col min="517" max="517" width="17.42578125" style="20" customWidth="1"/>
    <col min="518" max="518" width="20.28515625" style="20" customWidth="1"/>
    <col min="519" max="519" width="21.140625" style="20" customWidth="1"/>
    <col min="520" max="520" width="20.7109375" style="20" customWidth="1"/>
    <col min="521" max="521" width="11.5703125" style="20" customWidth="1"/>
    <col min="522" max="522" width="23" style="20" customWidth="1"/>
    <col min="523" max="523" width="31" style="20" customWidth="1"/>
    <col min="524" max="524" width="16.5703125" style="20" customWidth="1"/>
    <col min="525" max="525" width="28.7109375" style="20" customWidth="1"/>
    <col min="526" max="526" width="20.85546875" style="20" customWidth="1"/>
    <col min="527" max="527" width="20.28515625" style="20" customWidth="1"/>
    <col min="528" max="528" width="31.85546875" style="20" customWidth="1"/>
    <col min="529" max="529" width="20.85546875" style="20" customWidth="1"/>
    <col min="530" max="530" width="34.85546875" style="20" customWidth="1"/>
    <col min="531" max="531" width="16.85546875" style="20" customWidth="1"/>
    <col min="532" max="532" width="9" style="20"/>
    <col min="533" max="533" width="23.140625" style="20" customWidth="1"/>
    <col min="534" max="534" width="19.85546875" style="20" customWidth="1"/>
    <col min="535" max="738" width="9" style="20"/>
    <col min="739" max="739" width="30.5703125" style="20" bestFit="1" customWidth="1"/>
    <col min="740" max="740" width="19.5703125" style="20" customWidth="1"/>
    <col min="741" max="741" width="19.140625" style="20" customWidth="1"/>
    <col min="742" max="742" width="15.7109375" style="20" customWidth="1"/>
    <col min="743" max="743" width="16.42578125" style="20" customWidth="1"/>
    <col min="744" max="745" width="18.140625" style="20" customWidth="1"/>
    <col min="746" max="746" width="16" style="20" customWidth="1"/>
    <col min="747" max="747" width="17.42578125" style="20" customWidth="1"/>
    <col min="748" max="749" width="16.28515625" style="20" bestFit="1" customWidth="1"/>
    <col min="750" max="751" width="0" style="20" hidden="1" customWidth="1"/>
    <col min="752" max="753" width="17.85546875" style="20" bestFit="1" customWidth="1"/>
    <col min="754" max="767" width="0" style="20" hidden="1" customWidth="1"/>
    <col min="768" max="768" width="17.42578125" style="20" customWidth="1"/>
    <col min="769" max="769" width="18" style="20" customWidth="1"/>
    <col min="770" max="770" width="17.140625" style="20" customWidth="1"/>
    <col min="771" max="771" width="16.42578125" style="20" customWidth="1"/>
    <col min="772" max="772" width="20.140625" style="20" customWidth="1"/>
    <col min="773" max="773" width="17.42578125" style="20" customWidth="1"/>
    <col min="774" max="774" width="20.28515625" style="20" customWidth="1"/>
    <col min="775" max="775" width="21.140625" style="20" customWidth="1"/>
    <col min="776" max="776" width="20.7109375" style="20" customWidth="1"/>
    <col min="777" max="777" width="11.5703125" style="20" customWidth="1"/>
    <col min="778" max="778" width="23" style="20" customWidth="1"/>
    <col min="779" max="779" width="31" style="20" customWidth="1"/>
    <col min="780" max="780" width="16.5703125" style="20" customWidth="1"/>
    <col min="781" max="781" width="28.7109375" style="20" customWidth="1"/>
    <col min="782" max="782" width="20.85546875" style="20" customWidth="1"/>
    <col min="783" max="783" width="20.28515625" style="20" customWidth="1"/>
    <col min="784" max="784" width="31.85546875" style="20" customWidth="1"/>
    <col min="785" max="785" width="20.85546875" style="20" customWidth="1"/>
    <col min="786" max="786" width="34.85546875" style="20" customWidth="1"/>
    <col min="787" max="787" width="16.85546875" style="20" customWidth="1"/>
    <col min="788" max="788" width="9" style="20"/>
    <col min="789" max="789" width="23.140625" style="20" customWidth="1"/>
    <col min="790" max="790" width="19.85546875" style="20" customWidth="1"/>
    <col min="791" max="994" width="9" style="20"/>
    <col min="995" max="995" width="30.5703125" style="20" bestFit="1" customWidth="1"/>
    <col min="996" max="996" width="19.5703125" style="20" customWidth="1"/>
    <col min="997" max="997" width="19.140625" style="20" customWidth="1"/>
    <col min="998" max="998" width="15.7109375" style="20" customWidth="1"/>
    <col min="999" max="999" width="16.42578125" style="20" customWidth="1"/>
    <col min="1000" max="1001" width="18.140625" style="20" customWidth="1"/>
    <col min="1002" max="1002" width="16" style="20" customWidth="1"/>
    <col min="1003" max="1003" width="17.42578125" style="20" customWidth="1"/>
    <col min="1004" max="1005" width="16.28515625" style="20" bestFit="1" customWidth="1"/>
    <col min="1006" max="1007" width="0" style="20" hidden="1" customWidth="1"/>
    <col min="1008" max="1009" width="17.85546875" style="20" bestFit="1" customWidth="1"/>
    <col min="1010" max="1023" width="0" style="20" hidden="1" customWidth="1"/>
    <col min="1024" max="1024" width="17.42578125" style="20" customWidth="1"/>
    <col min="1025" max="1025" width="18" style="20" customWidth="1"/>
    <col min="1026" max="1026" width="17.140625" style="20" customWidth="1"/>
    <col min="1027" max="1027" width="16.42578125" style="20" customWidth="1"/>
    <col min="1028" max="1028" width="20.140625" style="20" customWidth="1"/>
    <col min="1029" max="1029" width="17.42578125" style="20" customWidth="1"/>
    <col min="1030" max="1030" width="20.28515625" style="20" customWidth="1"/>
    <col min="1031" max="1031" width="21.140625" style="20" customWidth="1"/>
    <col min="1032" max="1032" width="20.7109375" style="20" customWidth="1"/>
    <col min="1033" max="1033" width="11.5703125" style="20" customWidth="1"/>
    <col min="1034" max="1034" width="23" style="20" customWidth="1"/>
    <col min="1035" max="1035" width="31" style="20" customWidth="1"/>
    <col min="1036" max="1036" width="16.5703125" style="20" customWidth="1"/>
    <col min="1037" max="1037" width="28.7109375" style="20" customWidth="1"/>
    <col min="1038" max="1038" width="20.85546875" style="20" customWidth="1"/>
    <col min="1039" max="1039" width="20.28515625" style="20" customWidth="1"/>
    <col min="1040" max="1040" width="31.85546875" style="20" customWidth="1"/>
    <col min="1041" max="1041" width="20.85546875" style="20" customWidth="1"/>
    <col min="1042" max="1042" width="34.85546875" style="20" customWidth="1"/>
    <col min="1043" max="1043" width="16.85546875" style="20" customWidth="1"/>
    <col min="1044" max="1044" width="9" style="20"/>
    <col min="1045" max="1045" width="23.140625" style="20" customWidth="1"/>
    <col min="1046" max="1046" width="19.85546875" style="20" customWidth="1"/>
    <col min="1047" max="1250" width="9" style="20"/>
    <col min="1251" max="1251" width="30.5703125" style="20" bestFit="1" customWidth="1"/>
    <col min="1252" max="1252" width="19.5703125" style="20" customWidth="1"/>
    <col min="1253" max="1253" width="19.140625" style="20" customWidth="1"/>
    <col min="1254" max="1254" width="15.7109375" style="20" customWidth="1"/>
    <col min="1255" max="1255" width="16.42578125" style="20" customWidth="1"/>
    <col min="1256" max="1257" width="18.140625" style="20" customWidth="1"/>
    <col min="1258" max="1258" width="16" style="20" customWidth="1"/>
    <col min="1259" max="1259" width="17.42578125" style="20" customWidth="1"/>
    <col min="1260" max="1261" width="16.28515625" style="20" bestFit="1" customWidth="1"/>
    <col min="1262" max="1263" width="0" style="20" hidden="1" customWidth="1"/>
    <col min="1264" max="1265" width="17.85546875" style="20" bestFit="1" customWidth="1"/>
    <col min="1266" max="1279" width="0" style="20" hidden="1" customWidth="1"/>
    <col min="1280" max="1280" width="17.42578125" style="20" customWidth="1"/>
    <col min="1281" max="1281" width="18" style="20" customWidth="1"/>
    <col min="1282" max="1282" width="17.140625" style="20" customWidth="1"/>
    <col min="1283" max="1283" width="16.42578125" style="20" customWidth="1"/>
    <col min="1284" max="1284" width="20.140625" style="20" customWidth="1"/>
    <col min="1285" max="1285" width="17.42578125" style="20" customWidth="1"/>
    <col min="1286" max="1286" width="20.28515625" style="20" customWidth="1"/>
    <col min="1287" max="1287" width="21.140625" style="20" customWidth="1"/>
    <col min="1288" max="1288" width="20.7109375" style="20" customWidth="1"/>
    <col min="1289" max="1289" width="11.5703125" style="20" customWidth="1"/>
    <col min="1290" max="1290" width="23" style="20" customWidth="1"/>
    <col min="1291" max="1291" width="31" style="20" customWidth="1"/>
    <col min="1292" max="1292" width="16.5703125" style="20" customWidth="1"/>
    <col min="1293" max="1293" width="28.7109375" style="20" customWidth="1"/>
    <col min="1294" max="1294" width="20.85546875" style="20" customWidth="1"/>
    <col min="1295" max="1295" width="20.28515625" style="20" customWidth="1"/>
    <col min="1296" max="1296" width="31.85546875" style="20" customWidth="1"/>
    <col min="1297" max="1297" width="20.85546875" style="20" customWidth="1"/>
    <col min="1298" max="1298" width="34.85546875" style="20" customWidth="1"/>
    <col min="1299" max="1299" width="16.85546875" style="20" customWidth="1"/>
    <col min="1300" max="1300" width="9" style="20"/>
    <col min="1301" max="1301" width="23.140625" style="20" customWidth="1"/>
    <col min="1302" max="1302" width="19.85546875" style="20" customWidth="1"/>
    <col min="1303" max="1506" width="9" style="20"/>
    <col min="1507" max="1507" width="30.5703125" style="20" bestFit="1" customWidth="1"/>
    <col min="1508" max="1508" width="19.5703125" style="20" customWidth="1"/>
    <col min="1509" max="1509" width="19.140625" style="20" customWidth="1"/>
    <col min="1510" max="1510" width="15.7109375" style="20" customWidth="1"/>
    <col min="1511" max="1511" width="16.42578125" style="20" customWidth="1"/>
    <col min="1512" max="1513" width="18.140625" style="20" customWidth="1"/>
    <col min="1514" max="1514" width="16" style="20" customWidth="1"/>
    <col min="1515" max="1515" width="17.42578125" style="20" customWidth="1"/>
    <col min="1516" max="1517" width="16.28515625" style="20" bestFit="1" customWidth="1"/>
    <col min="1518" max="1519" width="0" style="20" hidden="1" customWidth="1"/>
    <col min="1520" max="1521" width="17.85546875" style="20" bestFit="1" customWidth="1"/>
    <col min="1522" max="1535" width="0" style="20" hidden="1" customWidth="1"/>
    <col min="1536" max="1536" width="17.42578125" style="20" customWidth="1"/>
    <col min="1537" max="1537" width="18" style="20" customWidth="1"/>
    <col min="1538" max="1538" width="17.140625" style="20" customWidth="1"/>
    <col min="1539" max="1539" width="16.42578125" style="20" customWidth="1"/>
    <col min="1540" max="1540" width="20.140625" style="20" customWidth="1"/>
    <col min="1541" max="1541" width="17.42578125" style="20" customWidth="1"/>
    <col min="1542" max="1542" width="20.28515625" style="20" customWidth="1"/>
    <col min="1543" max="1543" width="21.140625" style="20" customWidth="1"/>
    <col min="1544" max="1544" width="20.7109375" style="20" customWidth="1"/>
    <col min="1545" max="1545" width="11.5703125" style="20" customWidth="1"/>
    <col min="1546" max="1546" width="23" style="20" customWidth="1"/>
    <col min="1547" max="1547" width="31" style="20" customWidth="1"/>
    <col min="1548" max="1548" width="16.5703125" style="20" customWidth="1"/>
    <col min="1549" max="1549" width="28.7109375" style="20" customWidth="1"/>
    <col min="1550" max="1550" width="20.85546875" style="20" customWidth="1"/>
    <col min="1551" max="1551" width="20.28515625" style="20" customWidth="1"/>
    <col min="1552" max="1552" width="31.85546875" style="20" customWidth="1"/>
    <col min="1553" max="1553" width="20.85546875" style="20" customWidth="1"/>
    <col min="1554" max="1554" width="34.85546875" style="20" customWidth="1"/>
    <col min="1555" max="1555" width="16.85546875" style="20" customWidth="1"/>
    <col min="1556" max="1556" width="9" style="20"/>
    <col min="1557" max="1557" width="23.140625" style="20" customWidth="1"/>
    <col min="1558" max="1558" width="19.85546875" style="20" customWidth="1"/>
    <col min="1559" max="1762" width="9" style="20"/>
    <col min="1763" max="1763" width="30.5703125" style="20" bestFit="1" customWidth="1"/>
    <col min="1764" max="1764" width="19.5703125" style="20" customWidth="1"/>
    <col min="1765" max="1765" width="19.140625" style="20" customWidth="1"/>
    <col min="1766" max="1766" width="15.7109375" style="20" customWidth="1"/>
    <col min="1767" max="1767" width="16.42578125" style="20" customWidth="1"/>
    <col min="1768" max="1769" width="18.140625" style="20" customWidth="1"/>
    <col min="1770" max="1770" width="16" style="20" customWidth="1"/>
    <col min="1771" max="1771" width="17.42578125" style="20" customWidth="1"/>
    <col min="1772" max="1773" width="16.28515625" style="20" bestFit="1" customWidth="1"/>
    <col min="1774" max="1775" width="0" style="20" hidden="1" customWidth="1"/>
    <col min="1776" max="1777" width="17.85546875" style="20" bestFit="1" customWidth="1"/>
    <col min="1778" max="1791" width="0" style="20" hidden="1" customWidth="1"/>
    <col min="1792" max="1792" width="17.42578125" style="20" customWidth="1"/>
    <col min="1793" max="1793" width="18" style="20" customWidth="1"/>
    <col min="1794" max="1794" width="17.140625" style="20" customWidth="1"/>
    <col min="1795" max="1795" width="16.42578125" style="20" customWidth="1"/>
    <col min="1796" max="1796" width="20.140625" style="20" customWidth="1"/>
    <col min="1797" max="1797" width="17.42578125" style="20" customWidth="1"/>
    <col min="1798" max="1798" width="20.28515625" style="20" customWidth="1"/>
    <col min="1799" max="1799" width="21.140625" style="20" customWidth="1"/>
    <col min="1800" max="1800" width="20.7109375" style="20" customWidth="1"/>
    <col min="1801" max="1801" width="11.5703125" style="20" customWidth="1"/>
    <col min="1802" max="1802" width="23" style="20" customWidth="1"/>
    <col min="1803" max="1803" width="31" style="20" customWidth="1"/>
    <col min="1804" max="1804" width="16.5703125" style="20" customWidth="1"/>
    <col min="1805" max="1805" width="28.7109375" style="20" customWidth="1"/>
    <col min="1806" max="1806" width="20.85546875" style="20" customWidth="1"/>
    <col min="1807" max="1807" width="20.28515625" style="20" customWidth="1"/>
    <col min="1808" max="1808" width="31.85546875" style="20" customWidth="1"/>
    <col min="1809" max="1809" width="20.85546875" style="20" customWidth="1"/>
    <col min="1810" max="1810" width="34.85546875" style="20" customWidth="1"/>
    <col min="1811" max="1811" width="16.85546875" style="20" customWidth="1"/>
    <col min="1812" max="1812" width="9" style="20"/>
    <col min="1813" max="1813" width="23.140625" style="20" customWidth="1"/>
    <col min="1814" max="1814" width="19.85546875" style="20" customWidth="1"/>
    <col min="1815" max="2018" width="9" style="20"/>
    <col min="2019" max="2019" width="30.5703125" style="20" bestFit="1" customWidth="1"/>
    <col min="2020" max="2020" width="19.5703125" style="20" customWidth="1"/>
    <col min="2021" max="2021" width="19.140625" style="20" customWidth="1"/>
    <col min="2022" max="2022" width="15.7109375" style="20" customWidth="1"/>
    <col min="2023" max="2023" width="16.42578125" style="20" customWidth="1"/>
    <col min="2024" max="2025" width="18.140625" style="20" customWidth="1"/>
    <col min="2026" max="2026" width="16" style="20" customWidth="1"/>
    <col min="2027" max="2027" width="17.42578125" style="20" customWidth="1"/>
    <col min="2028" max="2029" width="16.28515625" style="20" bestFit="1" customWidth="1"/>
    <col min="2030" max="2031" width="0" style="20" hidden="1" customWidth="1"/>
    <col min="2032" max="2033" width="17.85546875" style="20" bestFit="1" customWidth="1"/>
    <col min="2034" max="2047" width="0" style="20" hidden="1" customWidth="1"/>
    <col min="2048" max="2048" width="17.42578125" style="20" customWidth="1"/>
    <col min="2049" max="2049" width="18" style="20" customWidth="1"/>
    <col min="2050" max="2050" width="17.140625" style="20" customWidth="1"/>
    <col min="2051" max="2051" width="16.42578125" style="20" customWidth="1"/>
    <col min="2052" max="2052" width="20.140625" style="20" customWidth="1"/>
    <col min="2053" max="2053" width="17.42578125" style="20" customWidth="1"/>
    <col min="2054" max="2054" width="20.28515625" style="20" customWidth="1"/>
    <col min="2055" max="2055" width="21.140625" style="20" customWidth="1"/>
    <col min="2056" max="2056" width="20.7109375" style="20" customWidth="1"/>
    <col min="2057" max="2057" width="11.5703125" style="20" customWidth="1"/>
    <col min="2058" max="2058" width="23" style="20" customWidth="1"/>
    <col min="2059" max="2059" width="31" style="20" customWidth="1"/>
    <col min="2060" max="2060" width="16.5703125" style="20" customWidth="1"/>
    <col min="2061" max="2061" width="28.7109375" style="20" customWidth="1"/>
    <col min="2062" max="2062" width="20.85546875" style="20" customWidth="1"/>
    <col min="2063" max="2063" width="20.28515625" style="20" customWidth="1"/>
    <col min="2064" max="2064" width="31.85546875" style="20" customWidth="1"/>
    <col min="2065" max="2065" width="20.85546875" style="20" customWidth="1"/>
    <col min="2066" max="2066" width="34.85546875" style="20" customWidth="1"/>
    <col min="2067" max="2067" width="16.85546875" style="20" customWidth="1"/>
    <col min="2068" max="2068" width="9" style="20"/>
    <col min="2069" max="2069" width="23.140625" style="20" customWidth="1"/>
    <col min="2070" max="2070" width="19.85546875" style="20" customWidth="1"/>
    <col min="2071" max="2274" width="9" style="20"/>
    <col min="2275" max="2275" width="30.5703125" style="20" bestFit="1" customWidth="1"/>
    <col min="2276" max="2276" width="19.5703125" style="20" customWidth="1"/>
    <col min="2277" max="2277" width="19.140625" style="20" customWidth="1"/>
    <col min="2278" max="2278" width="15.7109375" style="20" customWidth="1"/>
    <col min="2279" max="2279" width="16.42578125" style="20" customWidth="1"/>
    <col min="2280" max="2281" width="18.140625" style="20" customWidth="1"/>
    <col min="2282" max="2282" width="16" style="20" customWidth="1"/>
    <col min="2283" max="2283" width="17.42578125" style="20" customWidth="1"/>
    <col min="2284" max="2285" width="16.28515625" style="20" bestFit="1" customWidth="1"/>
    <col min="2286" max="2287" width="0" style="20" hidden="1" customWidth="1"/>
    <col min="2288" max="2289" width="17.85546875" style="20" bestFit="1" customWidth="1"/>
    <col min="2290" max="2303" width="0" style="20" hidden="1" customWidth="1"/>
    <col min="2304" max="2304" width="17.42578125" style="20" customWidth="1"/>
    <col min="2305" max="2305" width="18" style="20" customWidth="1"/>
    <col min="2306" max="2306" width="17.140625" style="20" customWidth="1"/>
    <col min="2307" max="2307" width="16.42578125" style="20" customWidth="1"/>
    <col min="2308" max="2308" width="20.140625" style="20" customWidth="1"/>
    <col min="2309" max="2309" width="17.42578125" style="20" customWidth="1"/>
    <col min="2310" max="2310" width="20.28515625" style="20" customWidth="1"/>
    <col min="2311" max="2311" width="21.140625" style="20" customWidth="1"/>
    <col min="2312" max="2312" width="20.7109375" style="20" customWidth="1"/>
    <col min="2313" max="2313" width="11.5703125" style="20" customWidth="1"/>
    <col min="2314" max="2314" width="23" style="20" customWidth="1"/>
    <col min="2315" max="2315" width="31" style="20" customWidth="1"/>
    <col min="2316" max="2316" width="16.5703125" style="20" customWidth="1"/>
    <col min="2317" max="2317" width="28.7109375" style="20" customWidth="1"/>
    <col min="2318" max="2318" width="20.85546875" style="20" customWidth="1"/>
    <col min="2319" max="2319" width="20.28515625" style="20" customWidth="1"/>
    <col min="2320" max="2320" width="31.85546875" style="20" customWidth="1"/>
    <col min="2321" max="2321" width="20.85546875" style="20" customWidth="1"/>
    <col min="2322" max="2322" width="34.85546875" style="20" customWidth="1"/>
    <col min="2323" max="2323" width="16.85546875" style="20" customWidth="1"/>
    <col min="2324" max="2324" width="9" style="20"/>
    <col min="2325" max="2325" width="23.140625" style="20" customWidth="1"/>
    <col min="2326" max="2326" width="19.85546875" style="20" customWidth="1"/>
    <col min="2327" max="2530" width="9" style="20"/>
    <col min="2531" max="2531" width="30.5703125" style="20" bestFit="1" customWidth="1"/>
    <col min="2532" max="2532" width="19.5703125" style="20" customWidth="1"/>
    <col min="2533" max="2533" width="19.140625" style="20" customWidth="1"/>
    <col min="2534" max="2534" width="15.7109375" style="20" customWidth="1"/>
    <col min="2535" max="2535" width="16.42578125" style="20" customWidth="1"/>
    <col min="2536" max="2537" width="18.140625" style="20" customWidth="1"/>
    <col min="2538" max="2538" width="16" style="20" customWidth="1"/>
    <col min="2539" max="2539" width="17.42578125" style="20" customWidth="1"/>
    <col min="2540" max="2541" width="16.28515625" style="20" bestFit="1" customWidth="1"/>
    <col min="2542" max="2543" width="0" style="20" hidden="1" customWidth="1"/>
    <col min="2544" max="2545" width="17.85546875" style="20" bestFit="1" customWidth="1"/>
    <col min="2546" max="2559" width="0" style="20" hidden="1" customWidth="1"/>
    <col min="2560" max="2560" width="17.42578125" style="20" customWidth="1"/>
    <col min="2561" max="2561" width="18" style="20" customWidth="1"/>
    <col min="2562" max="2562" width="17.140625" style="20" customWidth="1"/>
    <col min="2563" max="2563" width="16.42578125" style="20" customWidth="1"/>
    <col min="2564" max="2564" width="20.140625" style="20" customWidth="1"/>
    <col min="2565" max="2565" width="17.42578125" style="20" customWidth="1"/>
    <col min="2566" max="2566" width="20.28515625" style="20" customWidth="1"/>
    <col min="2567" max="2567" width="21.140625" style="20" customWidth="1"/>
    <col min="2568" max="2568" width="20.7109375" style="20" customWidth="1"/>
    <col min="2569" max="2569" width="11.5703125" style="20" customWidth="1"/>
    <col min="2570" max="2570" width="23" style="20" customWidth="1"/>
    <col min="2571" max="2571" width="31" style="20" customWidth="1"/>
    <col min="2572" max="2572" width="16.5703125" style="20" customWidth="1"/>
    <col min="2573" max="2573" width="28.7109375" style="20" customWidth="1"/>
    <col min="2574" max="2574" width="20.85546875" style="20" customWidth="1"/>
    <col min="2575" max="2575" width="20.28515625" style="20" customWidth="1"/>
    <col min="2576" max="2576" width="31.85546875" style="20" customWidth="1"/>
    <col min="2577" max="2577" width="20.85546875" style="20" customWidth="1"/>
    <col min="2578" max="2578" width="34.85546875" style="20" customWidth="1"/>
    <col min="2579" max="2579" width="16.85546875" style="20" customWidth="1"/>
    <col min="2580" max="2580" width="9" style="20"/>
    <col min="2581" max="2581" width="23.140625" style="20" customWidth="1"/>
    <col min="2582" max="2582" width="19.85546875" style="20" customWidth="1"/>
    <col min="2583" max="2786" width="9" style="20"/>
    <col min="2787" max="2787" width="30.5703125" style="20" bestFit="1" customWidth="1"/>
    <col min="2788" max="2788" width="19.5703125" style="20" customWidth="1"/>
    <col min="2789" max="2789" width="19.140625" style="20" customWidth="1"/>
    <col min="2790" max="2790" width="15.7109375" style="20" customWidth="1"/>
    <col min="2791" max="2791" width="16.42578125" style="20" customWidth="1"/>
    <col min="2792" max="2793" width="18.140625" style="20" customWidth="1"/>
    <col min="2794" max="2794" width="16" style="20" customWidth="1"/>
    <col min="2795" max="2795" width="17.42578125" style="20" customWidth="1"/>
    <col min="2796" max="2797" width="16.28515625" style="20" bestFit="1" customWidth="1"/>
    <col min="2798" max="2799" width="0" style="20" hidden="1" customWidth="1"/>
    <col min="2800" max="2801" width="17.85546875" style="20" bestFit="1" customWidth="1"/>
    <col min="2802" max="2815" width="0" style="20" hidden="1" customWidth="1"/>
    <col min="2816" max="2816" width="17.42578125" style="20" customWidth="1"/>
    <col min="2817" max="2817" width="18" style="20" customWidth="1"/>
    <col min="2818" max="2818" width="17.140625" style="20" customWidth="1"/>
    <col min="2819" max="2819" width="16.42578125" style="20" customWidth="1"/>
    <col min="2820" max="2820" width="20.140625" style="20" customWidth="1"/>
    <col min="2821" max="2821" width="17.42578125" style="20" customWidth="1"/>
    <col min="2822" max="2822" width="20.28515625" style="20" customWidth="1"/>
    <col min="2823" max="2823" width="21.140625" style="20" customWidth="1"/>
    <col min="2824" max="2824" width="20.7109375" style="20" customWidth="1"/>
    <col min="2825" max="2825" width="11.5703125" style="20" customWidth="1"/>
    <col min="2826" max="2826" width="23" style="20" customWidth="1"/>
    <col min="2827" max="2827" width="31" style="20" customWidth="1"/>
    <col min="2828" max="2828" width="16.5703125" style="20" customWidth="1"/>
    <col min="2829" max="2829" width="28.7109375" style="20" customWidth="1"/>
    <col min="2830" max="2830" width="20.85546875" style="20" customWidth="1"/>
    <col min="2831" max="2831" width="20.28515625" style="20" customWidth="1"/>
    <col min="2832" max="2832" width="31.85546875" style="20" customWidth="1"/>
    <col min="2833" max="2833" width="20.85546875" style="20" customWidth="1"/>
    <col min="2834" max="2834" width="34.85546875" style="20" customWidth="1"/>
    <col min="2835" max="2835" width="16.85546875" style="20" customWidth="1"/>
    <col min="2836" max="2836" width="9" style="20"/>
    <col min="2837" max="2837" width="23.140625" style="20" customWidth="1"/>
    <col min="2838" max="2838" width="19.85546875" style="20" customWidth="1"/>
    <col min="2839" max="3042" width="9" style="20"/>
    <col min="3043" max="3043" width="30.5703125" style="20" bestFit="1" customWidth="1"/>
    <col min="3044" max="3044" width="19.5703125" style="20" customWidth="1"/>
    <col min="3045" max="3045" width="19.140625" style="20" customWidth="1"/>
    <col min="3046" max="3046" width="15.7109375" style="20" customWidth="1"/>
    <col min="3047" max="3047" width="16.42578125" style="20" customWidth="1"/>
    <col min="3048" max="3049" width="18.140625" style="20" customWidth="1"/>
    <col min="3050" max="3050" width="16" style="20" customWidth="1"/>
    <col min="3051" max="3051" width="17.42578125" style="20" customWidth="1"/>
    <col min="3052" max="3053" width="16.28515625" style="20" bestFit="1" customWidth="1"/>
    <col min="3054" max="3055" width="0" style="20" hidden="1" customWidth="1"/>
    <col min="3056" max="3057" width="17.85546875" style="20" bestFit="1" customWidth="1"/>
    <col min="3058" max="3071" width="0" style="20" hidden="1" customWidth="1"/>
    <col min="3072" max="3072" width="17.42578125" style="20" customWidth="1"/>
    <col min="3073" max="3073" width="18" style="20" customWidth="1"/>
    <col min="3074" max="3074" width="17.140625" style="20" customWidth="1"/>
    <col min="3075" max="3075" width="16.42578125" style="20" customWidth="1"/>
    <col min="3076" max="3076" width="20.140625" style="20" customWidth="1"/>
    <col min="3077" max="3077" width="17.42578125" style="20" customWidth="1"/>
    <col min="3078" max="3078" width="20.28515625" style="20" customWidth="1"/>
    <col min="3079" max="3079" width="21.140625" style="20" customWidth="1"/>
    <col min="3080" max="3080" width="20.7109375" style="20" customWidth="1"/>
    <col min="3081" max="3081" width="11.5703125" style="20" customWidth="1"/>
    <col min="3082" max="3082" width="23" style="20" customWidth="1"/>
    <col min="3083" max="3083" width="31" style="20" customWidth="1"/>
    <col min="3084" max="3084" width="16.5703125" style="20" customWidth="1"/>
    <col min="3085" max="3085" width="28.7109375" style="20" customWidth="1"/>
    <col min="3086" max="3086" width="20.85546875" style="20" customWidth="1"/>
    <col min="3087" max="3087" width="20.28515625" style="20" customWidth="1"/>
    <col min="3088" max="3088" width="31.85546875" style="20" customWidth="1"/>
    <col min="3089" max="3089" width="20.85546875" style="20" customWidth="1"/>
    <col min="3090" max="3090" width="34.85546875" style="20" customWidth="1"/>
    <col min="3091" max="3091" width="16.85546875" style="20" customWidth="1"/>
    <col min="3092" max="3092" width="9" style="20"/>
    <col min="3093" max="3093" width="23.140625" style="20" customWidth="1"/>
    <col min="3094" max="3094" width="19.85546875" style="20" customWidth="1"/>
    <col min="3095" max="3298" width="9" style="20"/>
    <col min="3299" max="3299" width="30.5703125" style="20" bestFit="1" customWidth="1"/>
    <col min="3300" max="3300" width="19.5703125" style="20" customWidth="1"/>
    <col min="3301" max="3301" width="19.140625" style="20" customWidth="1"/>
    <col min="3302" max="3302" width="15.7109375" style="20" customWidth="1"/>
    <col min="3303" max="3303" width="16.42578125" style="20" customWidth="1"/>
    <col min="3304" max="3305" width="18.140625" style="20" customWidth="1"/>
    <col min="3306" max="3306" width="16" style="20" customWidth="1"/>
    <col min="3307" max="3307" width="17.42578125" style="20" customWidth="1"/>
    <col min="3308" max="3309" width="16.28515625" style="20" bestFit="1" customWidth="1"/>
    <col min="3310" max="3311" width="0" style="20" hidden="1" customWidth="1"/>
    <col min="3312" max="3313" width="17.85546875" style="20" bestFit="1" customWidth="1"/>
    <col min="3314" max="3327" width="0" style="20" hidden="1" customWidth="1"/>
    <col min="3328" max="3328" width="17.42578125" style="20" customWidth="1"/>
    <col min="3329" max="3329" width="18" style="20" customWidth="1"/>
    <col min="3330" max="3330" width="17.140625" style="20" customWidth="1"/>
    <col min="3331" max="3331" width="16.42578125" style="20" customWidth="1"/>
    <col min="3332" max="3332" width="20.140625" style="20" customWidth="1"/>
    <col min="3333" max="3333" width="17.42578125" style="20" customWidth="1"/>
    <col min="3334" max="3334" width="20.28515625" style="20" customWidth="1"/>
    <col min="3335" max="3335" width="21.140625" style="20" customWidth="1"/>
    <col min="3336" max="3336" width="20.7109375" style="20" customWidth="1"/>
    <col min="3337" max="3337" width="11.5703125" style="20" customWidth="1"/>
    <col min="3338" max="3338" width="23" style="20" customWidth="1"/>
    <col min="3339" max="3339" width="31" style="20" customWidth="1"/>
    <col min="3340" max="3340" width="16.5703125" style="20" customWidth="1"/>
    <col min="3341" max="3341" width="28.7109375" style="20" customWidth="1"/>
    <col min="3342" max="3342" width="20.85546875" style="20" customWidth="1"/>
    <col min="3343" max="3343" width="20.28515625" style="20" customWidth="1"/>
    <col min="3344" max="3344" width="31.85546875" style="20" customWidth="1"/>
    <col min="3345" max="3345" width="20.85546875" style="20" customWidth="1"/>
    <col min="3346" max="3346" width="34.85546875" style="20" customWidth="1"/>
    <col min="3347" max="3347" width="16.85546875" style="20" customWidth="1"/>
    <col min="3348" max="3348" width="9" style="20"/>
    <col min="3349" max="3349" width="23.140625" style="20" customWidth="1"/>
    <col min="3350" max="3350" width="19.85546875" style="20" customWidth="1"/>
    <col min="3351" max="3554" width="9" style="20"/>
    <col min="3555" max="3555" width="30.5703125" style="20" bestFit="1" customWidth="1"/>
    <col min="3556" max="3556" width="19.5703125" style="20" customWidth="1"/>
    <col min="3557" max="3557" width="19.140625" style="20" customWidth="1"/>
    <col min="3558" max="3558" width="15.7109375" style="20" customWidth="1"/>
    <col min="3559" max="3559" width="16.42578125" style="20" customWidth="1"/>
    <col min="3560" max="3561" width="18.140625" style="20" customWidth="1"/>
    <col min="3562" max="3562" width="16" style="20" customWidth="1"/>
    <col min="3563" max="3563" width="17.42578125" style="20" customWidth="1"/>
    <col min="3564" max="3565" width="16.28515625" style="20" bestFit="1" customWidth="1"/>
    <col min="3566" max="3567" width="0" style="20" hidden="1" customWidth="1"/>
    <col min="3568" max="3569" width="17.85546875" style="20" bestFit="1" customWidth="1"/>
    <col min="3570" max="3583" width="0" style="20" hidden="1" customWidth="1"/>
    <col min="3584" max="3584" width="17.42578125" style="20" customWidth="1"/>
    <col min="3585" max="3585" width="18" style="20" customWidth="1"/>
    <col min="3586" max="3586" width="17.140625" style="20" customWidth="1"/>
    <col min="3587" max="3587" width="16.42578125" style="20" customWidth="1"/>
    <col min="3588" max="3588" width="20.140625" style="20" customWidth="1"/>
    <col min="3589" max="3589" width="17.42578125" style="20" customWidth="1"/>
    <col min="3590" max="3590" width="20.28515625" style="20" customWidth="1"/>
    <col min="3591" max="3591" width="21.140625" style="20" customWidth="1"/>
    <col min="3592" max="3592" width="20.7109375" style="20" customWidth="1"/>
    <col min="3593" max="3593" width="11.5703125" style="20" customWidth="1"/>
    <col min="3594" max="3594" width="23" style="20" customWidth="1"/>
    <col min="3595" max="3595" width="31" style="20" customWidth="1"/>
    <col min="3596" max="3596" width="16.5703125" style="20" customWidth="1"/>
    <col min="3597" max="3597" width="28.7109375" style="20" customWidth="1"/>
    <col min="3598" max="3598" width="20.85546875" style="20" customWidth="1"/>
    <col min="3599" max="3599" width="20.28515625" style="20" customWidth="1"/>
    <col min="3600" max="3600" width="31.85546875" style="20" customWidth="1"/>
    <col min="3601" max="3601" width="20.85546875" style="20" customWidth="1"/>
    <col min="3602" max="3602" width="34.85546875" style="20" customWidth="1"/>
    <col min="3603" max="3603" width="16.85546875" style="20" customWidth="1"/>
    <col min="3604" max="3604" width="9" style="20"/>
    <col min="3605" max="3605" width="23.140625" style="20" customWidth="1"/>
    <col min="3606" max="3606" width="19.85546875" style="20" customWidth="1"/>
    <col min="3607" max="3810" width="9" style="20"/>
    <col min="3811" max="3811" width="30.5703125" style="20" bestFit="1" customWidth="1"/>
    <col min="3812" max="3812" width="19.5703125" style="20" customWidth="1"/>
    <col min="3813" max="3813" width="19.140625" style="20" customWidth="1"/>
    <col min="3814" max="3814" width="15.7109375" style="20" customWidth="1"/>
    <col min="3815" max="3815" width="16.42578125" style="20" customWidth="1"/>
    <col min="3816" max="3817" width="18.140625" style="20" customWidth="1"/>
    <col min="3818" max="3818" width="16" style="20" customWidth="1"/>
    <col min="3819" max="3819" width="17.42578125" style="20" customWidth="1"/>
    <col min="3820" max="3821" width="16.28515625" style="20" bestFit="1" customWidth="1"/>
    <col min="3822" max="3823" width="0" style="20" hidden="1" customWidth="1"/>
    <col min="3824" max="3825" width="17.85546875" style="20" bestFit="1" customWidth="1"/>
    <col min="3826" max="3839" width="0" style="20" hidden="1" customWidth="1"/>
    <col min="3840" max="3840" width="17.42578125" style="20" customWidth="1"/>
    <col min="3841" max="3841" width="18" style="20" customWidth="1"/>
    <col min="3842" max="3842" width="17.140625" style="20" customWidth="1"/>
    <col min="3843" max="3843" width="16.42578125" style="20" customWidth="1"/>
    <col min="3844" max="3844" width="20.140625" style="20" customWidth="1"/>
    <col min="3845" max="3845" width="17.42578125" style="20" customWidth="1"/>
    <col min="3846" max="3846" width="20.28515625" style="20" customWidth="1"/>
    <col min="3847" max="3847" width="21.140625" style="20" customWidth="1"/>
    <col min="3848" max="3848" width="20.7109375" style="20" customWidth="1"/>
    <col min="3849" max="3849" width="11.5703125" style="20" customWidth="1"/>
    <col min="3850" max="3850" width="23" style="20" customWidth="1"/>
    <col min="3851" max="3851" width="31" style="20" customWidth="1"/>
    <col min="3852" max="3852" width="16.5703125" style="20" customWidth="1"/>
    <col min="3853" max="3853" width="28.7109375" style="20" customWidth="1"/>
    <col min="3854" max="3854" width="20.85546875" style="20" customWidth="1"/>
    <col min="3855" max="3855" width="20.28515625" style="20" customWidth="1"/>
    <col min="3856" max="3856" width="31.85546875" style="20" customWidth="1"/>
    <col min="3857" max="3857" width="20.85546875" style="20" customWidth="1"/>
    <col min="3858" max="3858" width="34.85546875" style="20" customWidth="1"/>
    <col min="3859" max="3859" width="16.85546875" style="20" customWidth="1"/>
    <col min="3860" max="3860" width="9" style="20"/>
    <col min="3861" max="3861" width="23.140625" style="20" customWidth="1"/>
    <col min="3862" max="3862" width="19.85546875" style="20" customWidth="1"/>
    <col min="3863" max="4066" width="9" style="20"/>
    <col min="4067" max="4067" width="30.5703125" style="20" bestFit="1" customWidth="1"/>
    <col min="4068" max="4068" width="19.5703125" style="20" customWidth="1"/>
    <col min="4069" max="4069" width="19.140625" style="20" customWidth="1"/>
    <col min="4070" max="4070" width="15.7109375" style="20" customWidth="1"/>
    <col min="4071" max="4071" width="16.42578125" style="20" customWidth="1"/>
    <col min="4072" max="4073" width="18.140625" style="20" customWidth="1"/>
    <col min="4074" max="4074" width="16" style="20" customWidth="1"/>
    <col min="4075" max="4075" width="17.42578125" style="20" customWidth="1"/>
    <col min="4076" max="4077" width="16.28515625" style="20" bestFit="1" customWidth="1"/>
    <col min="4078" max="4079" width="0" style="20" hidden="1" customWidth="1"/>
    <col min="4080" max="4081" width="17.85546875" style="20" bestFit="1" customWidth="1"/>
    <col min="4082" max="4095" width="0" style="20" hidden="1" customWidth="1"/>
    <col min="4096" max="4096" width="17.42578125" style="20" customWidth="1"/>
    <col min="4097" max="4097" width="18" style="20" customWidth="1"/>
    <col min="4098" max="4098" width="17.140625" style="20" customWidth="1"/>
    <col min="4099" max="4099" width="16.42578125" style="20" customWidth="1"/>
    <col min="4100" max="4100" width="20.140625" style="20" customWidth="1"/>
    <col min="4101" max="4101" width="17.42578125" style="20" customWidth="1"/>
    <col min="4102" max="4102" width="20.28515625" style="20" customWidth="1"/>
    <col min="4103" max="4103" width="21.140625" style="20" customWidth="1"/>
    <col min="4104" max="4104" width="20.7109375" style="20" customWidth="1"/>
    <col min="4105" max="4105" width="11.5703125" style="20" customWidth="1"/>
    <col min="4106" max="4106" width="23" style="20" customWidth="1"/>
    <col min="4107" max="4107" width="31" style="20" customWidth="1"/>
    <col min="4108" max="4108" width="16.5703125" style="20" customWidth="1"/>
    <col min="4109" max="4109" width="28.7109375" style="20" customWidth="1"/>
    <col min="4110" max="4110" width="20.85546875" style="20" customWidth="1"/>
    <col min="4111" max="4111" width="20.28515625" style="20" customWidth="1"/>
    <col min="4112" max="4112" width="31.85546875" style="20" customWidth="1"/>
    <col min="4113" max="4113" width="20.85546875" style="20" customWidth="1"/>
    <col min="4114" max="4114" width="34.85546875" style="20" customWidth="1"/>
    <col min="4115" max="4115" width="16.85546875" style="20" customWidth="1"/>
    <col min="4116" max="4116" width="9" style="20"/>
    <col min="4117" max="4117" width="23.140625" style="20" customWidth="1"/>
    <col min="4118" max="4118" width="19.85546875" style="20" customWidth="1"/>
    <col min="4119" max="4322" width="9" style="20"/>
    <col min="4323" max="4323" width="30.5703125" style="20" bestFit="1" customWidth="1"/>
    <col min="4324" max="4324" width="19.5703125" style="20" customWidth="1"/>
    <col min="4325" max="4325" width="19.140625" style="20" customWidth="1"/>
    <col min="4326" max="4326" width="15.7109375" style="20" customWidth="1"/>
    <col min="4327" max="4327" width="16.42578125" style="20" customWidth="1"/>
    <col min="4328" max="4329" width="18.140625" style="20" customWidth="1"/>
    <col min="4330" max="4330" width="16" style="20" customWidth="1"/>
    <col min="4331" max="4331" width="17.42578125" style="20" customWidth="1"/>
    <col min="4332" max="4333" width="16.28515625" style="20" bestFit="1" customWidth="1"/>
    <col min="4334" max="4335" width="0" style="20" hidden="1" customWidth="1"/>
    <col min="4336" max="4337" width="17.85546875" style="20" bestFit="1" customWidth="1"/>
    <col min="4338" max="4351" width="0" style="20" hidden="1" customWidth="1"/>
    <col min="4352" max="4352" width="17.42578125" style="20" customWidth="1"/>
    <col min="4353" max="4353" width="18" style="20" customWidth="1"/>
    <col min="4354" max="4354" width="17.140625" style="20" customWidth="1"/>
    <col min="4355" max="4355" width="16.42578125" style="20" customWidth="1"/>
    <col min="4356" max="4356" width="20.140625" style="20" customWidth="1"/>
    <col min="4357" max="4357" width="17.42578125" style="20" customWidth="1"/>
    <col min="4358" max="4358" width="20.28515625" style="20" customWidth="1"/>
    <col min="4359" max="4359" width="21.140625" style="20" customWidth="1"/>
    <col min="4360" max="4360" width="20.7109375" style="20" customWidth="1"/>
    <col min="4361" max="4361" width="11.5703125" style="20" customWidth="1"/>
    <col min="4362" max="4362" width="23" style="20" customWidth="1"/>
    <col min="4363" max="4363" width="31" style="20" customWidth="1"/>
    <col min="4364" max="4364" width="16.5703125" style="20" customWidth="1"/>
    <col min="4365" max="4365" width="28.7109375" style="20" customWidth="1"/>
    <col min="4366" max="4366" width="20.85546875" style="20" customWidth="1"/>
    <col min="4367" max="4367" width="20.28515625" style="20" customWidth="1"/>
    <col min="4368" max="4368" width="31.85546875" style="20" customWidth="1"/>
    <col min="4369" max="4369" width="20.85546875" style="20" customWidth="1"/>
    <col min="4370" max="4370" width="34.85546875" style="20" customWidth="1"/>
    <col min="4371" max="4371" width="16.85546875" style="20" customWidth="1"/>
    <col min="4372" max="4372" width="9" style="20"/>
    <col min="4373" max="4373" width="23.140625" style="20" customWidth="1"/>
    <col min="4374" max="4374" width="19.85546875" style="20" customWidth="1"/>
    <col min="4375" max="4578" width="9" style="20"/>
    <col min="4579" max="4579" width="30.5703125" style="20" bestFit="1" customWidth="1"/>
    <col min="4580" max="4580" width="19.5703125" style="20" customWidth="1"/>
    <col min="4581" max="4581" width="19.140625" style="20" customWidth="1"/>
    <col min="4582" max="4582" width="15.7109375" style="20" customWidth="1"/>
    <col min="4583" max="4583" width="16.42578125" style="20" customWidth="1"/>
    <col min="4584" max="4585" width="18.140625" style="20" customWidth="1"/>
    <col min="4586" max="4586" width="16" style="20" customWidth="1"/>
    <col min="4587" max="4587" width="17.42578125" style="20" customWidth="1"/>
    <col min="4588" max="4589" width="16.28515625" style="20" bestFit="1" customWidth="1"/>
    <col min="4590" max="4591" width="0" style="20" hidden="1" customWidth="1"/>
    <col min="4592" max="4593" width="17.85546875" style="20" bestFit="1" customWidth="1"/>
    <col min="4594" max="4607" width="0" style="20" hidden="1" customWidth="1"/>
    <col min="4608" max="4608" width="17.42578125" style="20" customWidth="1"/>
    <col min="4609" max="4609" width="18" style="20" customWidth="1"/>
    <col min="4610" max="4610" width="17.140625" style="20" customWidth="1"/>
    <col min="4611" max="4611" width="16.42578125" style="20" customWidth="1"/>
    <col min="4612" max="4612" width="20.140625" style="20" customWidth="1"/>
    <col min="4613" max="4613" width="17.42578125" style="20" customWidth="1"/>
    <col min="4614" max="4614" width="20.28515625" style="20" customWidth="1"/>
    <col min="4615" max="4615" width="21.140625" style="20" customWidth="1"/>
    <col min="4616" max="4616" width="20.7109375" style="20" customWidth="1"/>
    <col min="4617" max="4617" width="11.5703125" style="20" customWidth="1"/>
    <col min="4618" max="4618" width="23" style="20" customWidth="1"/>
    <col min="4619" max="4619" width="31" style="20" customWidth="1"/>
    <col min="4620" max="4620" width="16.5703125" style="20" customWidth="1"/>
    <col min="4621" max="4621" width="28.7109375" style="20" customWidth="1"/>
    <col min="4622" max="4622" width="20.85546875" style="20" customWidth="1"/>
    <col min="4623" max="4623" width="20.28515625" style="20" customWidth="1"/>
    <col min="4624" max="4624" width="31.85546875" style="20" customWidth="1"/>
    <col min="4625" max="4625" width="20.85546875" style="20" customWidth="1"/>
    <col min="4626" max="4626" width="34.85546875" style="20" customWidth="1"/>
    <col min="4627" max="4627" width="16.85546875" style="20" customWidth="1"/>
    <col min="4628" max="4628" width="9" style="20"/>
    <col min="4629" max="4629" width="23.140625" style="20" customWidth="1"/>
    <col min="4630" max="4630" width="19.85546875" style="20" customWidth="1"/>
    <col min="4631" max="4834" width="9" style="20"/>
    <col min="4835" max="4835" width="30.5703125" style="20" bestFit="1" customWidth="1"/>
    <col min="4836" max="4836" width="19.5703125" style="20" customWidth="1"/>
    <col min="4837" max="4837" width="19.140625" style="20" customWidth="1"/>
    <col min="4838" max="4838" width="15.7109375" style="20" customWidth="1"/>
    <col min="4839" max="4839" width="16.42578125" style="20" customWidth="1"/>
    <col min="4840" max="4841" width="18.140625" style="20" customWidth="1"/>
    <col min="4842" max="4842" width="16" style="20" customWidth="1"/>
    <col min="4843" max="4843" width="17.42578125" style="20" customWidth="1"/>
    <col min="4844" max="4845" width="16.28515625" style="20" bestFit="1" customWidth="1"/>
    <col min="4846" max="4847" width="0" style="20" hidden="1" customWidth="1"/>
    <col min="4848" max="4849" width="17.85546875" style="20" bestFit="1" customWidth="1"/>
    <col min="4850" max="4863" width="0" style="20" hidden="1" customWidth="1"/>
    <col min="4864" max="4864" width="17.42578125" style="20" customWidth="1"/>
    <col min="4865" max="4865" width="18" style="20" customWidth="1"/>
    <col min="4866" max="4866" width="17.140625" style="20" customWidth="1"/>
    <col min="4867" max="4867" width="16.42578125" style="20" customWidth="1"/>
    <col min="4868" max="4868" width="20.140625" style="20" customWidth="1"/>
    <col min="4869" max="4869" width="17.42578125" style="20" customWidth="1"/>
    <col min="4870" max="4870" width="20.28515625" style="20" customWidth="1"/>
    <col min="4871" max="4871" width="21.140625" style="20" customWidth="1"/>
    <col min="4872" max="4872" width="20.7109375" style="20" customWidth="1"/>
    <col min="4873" max="4873" width="11.5703125" style="20" customWidth="1"/>
    <col min="4874" max="4874" width="23" style="20" customWidth="1"/>
    <col min="4875" max="4875" width="31" style="20" customWidth="1"/>
    <col min="4876" max="4876" width="16.5703125" style="20" customWidth="1"/>
    <col min="4877" max="4877" width="28.7109375" style="20" customWidth="1"/>
    <col min="4878" max="4878" width="20.85546875" style="20" customWidth="1"/>
    <col min="4879" max="4879" width="20.28515625" style="20" customWidth="1"/>
    <col min="4880" max="4880" width="31.85546875" style="20" customWidth="1"/>
    <col min="4881" max="4881" width="20.85546875" style="20" customWidth="1"/>
    <col min="4882" max="4882" width="34.85546875" style="20" customWidth="1"/>
    <col min="4883" max="4883" width="16.85546875" style="20" customWidth="1"/>
    <col min="4884" max="4884" width="9" style="20"/>
    <col min="4885" max="4885" width="23.140625" style="20" customWidth="1"/>
    <col min="4886" max="4886" width="19.85546875" style="20" customWidth="1"/>
    <col min="4887" max="5090" width="9" style="20"/>
    <col min="5091" max="5091" width="30.5703125" style="20" bestFit="1" customWidth="1"/>
    <col min="5092" max="5092" width="19.5703125" style="20" customWidth="1"/>
    <col min="5093" max="5093" width="19.140625" style="20" customWidth="1"/>
    <col min="5094" max="5094" width="15.7109375" style="20" customWidth="1"/>
    <col min="5095" max="5095" width="16.42578125" style="20" customWidth="1"/>
    <col min="5096" max="5097" width="18.140625" style="20" customWidth="1"/>
    <col min="5098" max="5098" width="16" style="20" customWidth="1"/>
    <col min="5099" max="5099" width="17.42578125" style="20" customWidth="1"/>
    <col min="5100" max="5101" width="16.28515625" style="20" bestFit="1" customWidth="1"/>
    <col min="5102" max="5103" width="0" style="20" hidden="1" customWidth="1"/>
    <col min="5104" max="5105" width="17.85546875" style="20" bestFit="1" customWidth="1"/>
    <col min="5106" max="5119" width="0" style="20" hidden="1" customWidth="1"/>
    <col min="5120" max="5120" width="17.42578125" style="20" customWidth="1"/>
    <col min="5121" max="5121" width="18" style="20" customWidth="1"/>
    <col min="5122" max="5122" width="17.140625" style="20" customWidth="1"/>
    <col min="5123" max="5123" width="16.42578125" style="20" customWidth="1"/>
    <col min="5124" max="5124" width="20.140625" style="20" customWidth="1"/>
    <col min="5125" max="5125" width="17.42578125" style="20" customWidth="1"/>
    <col min="5126" max="5126" width="20.28515625" style="20" customWidth="1"/>
    <col min="5127" max="5127" width="21.140625" style="20" customWidth="1"/>
    <col min="5128" max="5128" width="20.7109375" style="20" customWidth="1"/>
    <col min="5129" max="5129" width="11.5703125" style="20" customWidth="1"/>
    <col min="5130" max="5130" width="23" style="20" customWidth="1"/>
    <col min="5131" max="5131" width="31" style="20" customWidth="1"/>
    <col min="5132" max="5132" width="16.5703125" style="20" customWidth="1"/>
    <col min="5133" max="5133" width="28.7109375" style="20" customWidth="1"/>
    <col min="5134" max="5134" width="20.85546875" style="20" customWidth="1"/>
    <col min="5135" max="5135" width="20.28515625" style="20" customWidth="1"/>
    <col min="5136" max="5136" width="31.85546875" style="20" customWidth="1"/>
    <col min="5137" max="5137" width="20.85546875" style="20" customWidth="1"/>
    <col min="5138" max="5138" width="34.85546875" style="20" customWidth="1"/>
    <col min="5139" max="5139" width="16.85546875" style="20" customWidth="1"/>
    <col min="5140" max="5140" width="9" style="20"/>
    <col min="5141" max="5141" width="23.140625" style="20" customWidth="1"/>
    <col min="5142" max="5142" width="19.85546875" style="20" customWidth="1"/>
    <col min="5143" max="5346" width="9" style="20"/>
    <col min="5347" max="5347" width="30.5703125" style="20" bestFit="1" customWidth="1"/>
    <col min="5348" max="5348" width="19.5703125" style="20" customWidth="1"/>
    <col min="5349" max="5349" width="19.140625" style="20" customWidth="1"/>
    <col min="5350" max="5350" width="15.7109375" style="20" customWidth="1"/>
    <col min="5351" max="5351" width="16.42578125" style="20" customWidth="1"/>
    <col min="5352" max="5353" width="18.140625" style="20" customWidth="1"/>
    <col min="5354" max="5354" width="16" style="20" customWidth="1"/>
    <col min="5355" max="5355" width="17.42578125" style="20" customWidth="1"/>
    <col min="5356" max="5357" width="16.28515625" style="20" bestFit="1" customWidth="1"/>
    <col min="5358" max="5359" width="0" style="20" hidden="1" customWidth="1"/>
    <col min="5360" max="5361" width="17.85546875" style="20" bestFit="1" customWidth="1"/>
    <col min="5362" max="5375" width="0" style="20" hidden="1" customWidth="1"/>
    <col min="5376" max="5376" width="17.42578125" style="20" customWidth="1"/>
    <col min="5377" max="5377" width="18" style="20" customWidth="1"/>
    <col min="5378" max="5378" width="17.140625" style="20" customWidth="1"/>
    <col min="5379" max="5379" width="16.42578125" style="20" customWidth="1"/>
    <col min="5380" max="5380" width="20.140625" style="20" customWidth="1"/>
    <col min="5381" max="5381" width="17.42578125" style="20" customWidth="1"/>
    <col min="5382" max="5382" width="20.28515625" style="20" customWidth="1"/>
    <col min="5383" max="5383" width="21.140625" style="20" customWidth="1"/>
    <col min="5384" max="5384" width="20.7109375" style="20" customWidth="1"/>
    <col min="5385" max="5385" width="11.5703125" style="20" customWidth="1"/>
    <col min="5386" max="5386" width="23" style="20" customWidth="1"/>
    <col min="5387" max="5387" width="31" style="20" customWidth="1"/>
    <col min="5388" max="5388" width="16.5703125" style="20" customWidth="1"/>
    <col min="5389" max="5389" width="28.7109375" style="20" customWidth="1"/>
    <col min="5390" max="5390" width="20.85546875" style="20" customWidth="1"/>
    <col min="5391" max="5391" width="20.28515625" style="20" customWidth="1"/>
    <col min="5392" max="5392" width="31.85546875" style="20" customWidth="1"/>
    <col min="5393" max="5393" width="20.85546875" style="20" customWidth="1"/>
    <col min="5394" max="5394" width="34.85546875" style="20" customWidth="1"/>
    <col min="5395" max="5395" width="16.85546875" style="20" customWidth="1"/>
    <col min="5396" max="5396" width="9" style="20"/>
    <col min="5397" max="5397" width="23.140625" style="20" customWidth="1"/>
    <col min="5398" max="5398" width="19.85546875" style="20" customWidth="1"/>
    <col min="5399" max="5602" width="9" style="20"/>
    <col min="5603" max="5603" width="30.5703125" style="20" bestFit="1" customWidth="1"/>
    <col min="5604" max="5604" width="19.5703125" style="20" customWidth="1"/>
    <col min="5605" max="5605" width="19.140625" style="20" customWidth="1"/>
    <col min="5606" max="5606" width="15.7109375" style="20" customWidth="1"/>
    <col min="5607" max="5607" width="16.42578125" style="20" customWidth="1"/>
    <col min="5608" max="5609" width="18.140625" style="20" customWidth="1"/>
    <col min="5610" max="5610" width="16" style="20" customWidth="1"/>
    <col min="5611" max="5611" width="17.42578125" style="20" customWidth="1"/>
    <col min="5612" max="5613" width="16.28515625" style="20" bestFit="1" customWidth="1"/>
    <col min="5614" max="5615" width="0" style="20" hidden="1" customWidth="1"/>
    <col min="5616" max="5617" width="17.85546875" style="20" bestFit="1" customWidth="1"/>
    <col min="5618" max="5631" width="0" style="20" hidden="1" customWidth="1"/>
    <col min="5632" max="5632" width="17.42578125" style="20" customWidth="1"/>
    <col min="5633" max="5633" width="18" style="20" customWidth="1"/>
    <col min="5634" max="5634" width="17.140625" style="20" customWidth="1"/>
    <col min="5635" max="5635" width="16.42578125" style="20" customWidth="1"/>
    <col min="5636" max="5636" width="20.140625" style="20" customWidth="1"/>
    <col min="5637" max="5637" width="17.42578125" style="20" customWidth="1"/>
    <col min="5638" max="5638" width="20.28515625" style="20" customWidth="1"/>
    <col min="5639" max="5639" width="21.140625" style="20" customWidth="1"/>
    <col min="5640" max="5640" width="20.7109375" style="20" customWidth="1"/>
    <col min="5641" max="5641" width="11.5703125" style="20" customWidth="1"/>
    <col min="5642" max="5642" width="23" style="20" customWidth="1"/>
    <col min="5643" max="5643" width="31" style="20" customWidth="1"/>
    <col min="5644" max="5644" width="16.5703125" style="20" customWidth="1"/>
    <col min="5645" max="5645" width="28.7109375" style="20" customWidth="1"/>
    <col min="5646" max="5646" width="20.85546875" style="20" customWidth="1"/>
    <col min="5647" max="5647" width="20.28515625" style="20" customWidth="1"/>
    <col min="5648" max="5648" width="31.85546875" style="20" customWidth="1"/>
    <col min="5649" max="5649" width="20.85546875" style="20" customWidth="1"/>
    <col min="5650" max="5650" width="34.85546875" style="20" customWidth="1"/>
    <col min="5651" max="5651" width="16.85546875" style="20" customWidth="1"/>
    <col min="5652" max="5652" width="9" style="20"/>
    <col min="5653" max="5653" width="23.140625" style="20" customWidth="1"/>
    <col min="5654" max="5654" width="19.85546875" style="20" customWidth="1"/>
    <col min="5655" max="5858" width="9" style="20"/>
    <col min="5859" max="5859" width="30.5703125" style="20" bestFit="1" customWidth="1"/>
    <col min="5860" max="5860" width="19.5703125" style="20" customWidth="1"/>
    <col min="5861" max="5861" width="19.140625" style="20" customWidth="1"/>
    <col min="5862" max="5862" width="15.7109375" style="20" customWidth="1"/>
    <col min="5863" max="5863" width="16.42578125" style="20" customWidth="1"/>
    <col min="5864" max="5865" width="18.140625" style="20" customWidth="1"/>
    <col min="5866" max="5866" width="16" style="20" customWidth="1"/>
    <col min="5867" max="5867" width="17.42578125" style="20" customWidth="1"/>
    <col min="5868" max="5869" width="16.28515625" style="20" bestFit="1" customWidth="1"/>
    <col min="5870" max="5871" width="0" style="20" hidden="1" customWidth="1"/>
    <col min="5872" max="5873" width="17.85546875" style="20" bestFit="1" customWidth="1"/>
    <col min="5874" max="5887" width="0" style="20" hidden="1" customWidth="1"/>
    <col min="5888" max="5888" width="17.42578125" style="20" customWidth="1"/>
    <col min="5889" max="5889" width="18" style="20" customWidth="1"/>
    <col min="5890" max="5890" width="17.140625" style="20" customWidth="1"/>
    <col min="5891" max="5891" width="16.42578125" style="20" customWidth="1"/>
    <col min="5892" max="5892" width="20.140625" style="20" customWidth="1"/>
    <col min="5893" max="5893" width="17.42578125" style="20" customWidth="1"/>
    <col min="5894" max="5894" width="20.28515625" style="20" customWidth="1"/>
    <col min="5895" max="5895" width="21.140625" style="20" customWidth="1"/>
    <col min="5896" max="5896" width="20.7109375" style="20" customWidth="1"/>
    <col min="5897" max="5897" width="11.5703125" style="20" customWidth="1"/>
    <col min="5898" max="5898" width="23" style="20" customWidth="1"/>
    <col min="5899" max="5899" width="31" style="20" customWidth="1"/>
    <col min="5900" max="5900" width="16.5703125" style="20" customWidth="1"/>
    <col min="5901" max="5901" width="28.7109375" style="20" customWidth="1"/>
    <col min="5902" max="5902" width="20.85546875" style="20" customWidth="1"/>
    <col min="5903" max="5903" width="20.28515625" style="20" customWidth="1"/>
    <col min="5904" max="5904" width="31.85546875" style="20" customWidth="1"/>
    <col min="5905" max="5905" width="20.85546875" style="20" customWidth="1"/>
    <col min="5906" max="5906" width="34.85546875" style="20" customWidth="1"/>
    <col min="5907" max="5907" width="16.85546875" style="20" customWidth="1"/>
    <col min="5908" max="5908" width="9" style="20"/>
    <col min="5909" max="5909" width="23.140625" style="20" customWidth="1"/>
    <col min="5910" max="5910" width="19.85546875" style="20" customWidth="1"/>
    <col min="5911" max="6114" width="9" style="20"/>
    <col min="6115" max="6115" width="30.5703125" style="20" bestFit="1" customWidth="1"/>
    <col min="6116" max="6116" width="19.5703125" style="20" customWidth="1"/>
    <col min="6117" max="6117" width="19.140625" style="20" customWidth="1"/>
    <col min="6118" max="6118" width="15.7109375" style="20" customWidth="1"/>
    <col min="6119" max="6119" width="16.42578125" style="20" customWidth="1"/>
    <col min="6120" max="6121" width="18.140625" style="20" customWidth="1"/>
    <col min="6122" max="6122" width="16" style="20" customWidth="1"/>
    <col min="6123" max="6123" width="17.42578125" style="20" customWidth="1"/>
    <col min="6124" max="6125" width="16.28515625" style="20" bestFit="1" customWidth="1"/>
    <col min="6126" max="6127" width="0" style="20" hidden="1" customWidth="1"/>
    <col min="6128" max="6129" width="17.85546875" style="20" bestFit="1" customWidth="1"/>
    <col min="6130" max="6143" width="0" style="20" hidden="1" customWidth="1"/>
    <col min="6144" max="6144" width="17.42578125" style="20" customWidth="1"/>
    <col min="6145" max="6145" width="18" style="20" customWidth="1"/>
    <col min="6146" max="6146" width="17.140625" style="20" customWidth="1"/>
    <col min="6147" max="6147" width="16.42578125" style="20" customWidth="1"/>
    <col min="6148" max="6148" width="20.140625" style="20" customWidth="1"/>
    <col min="6149" max="6149" width="17.42578125" style="20" customWidth="1"/>
    <col min="6150" max="6150" width="20.28515625" style="20" customWidth="1"/>
    <col min="6151" max="6151" width="21.140625" style="20" customWidth="1"/>
    <col min="6152" max="6152" width="20.7109375" style="20" customWidth="1"/>
    <col min="6153" max="6153" width="11.5703125" style="20" customWidth="1"/>
    <col min="6154" max="6154" width="23" style="20" customWidth="1"/>
    <col min="6155" max="6155" width="31" style="20" customWidth="1"/>
    <col min="6156" max="6156" width="16.5703125" style="20" customWidth="1"/>
    <col min="6157" max="6157" width="28.7109375" style="20" customWidth="1"/>
    <col min="6158" max="6158" width="20.85546875" style="20" customWidth="1"/>
    <col min="6159" max="6159" width="20.28515625" style="20" customWidth="1"/>
    <col min="6160" max="6160" width="31.85546875" style="20" customWidth="1"/>
    <col min="6161" max="6161" width="20.85546875" style="20" customWidth="1"/>
    <col min="6162" max="6162" width="34.85546875" style="20" customWidth="1"/>
    <col min="6163" max="6163" width="16.85546875" style="20" customWidth="1"/>
    <col min="6164" max="6164" width="9" style="20"/>
    <col min="6165" max="6165" width="23.140625" style="20" customWidth="1"/>
    <col min="6166" max="6166" width="19.85546875" style="20" customWidth="1"/>
    <col min="6167" max="6370" width="9" style="20"/>
    <col min="6371" max="6371" width="30.5703125" style="20" bestFit="1" customWidth="1"/>
    <col min="6372" max="6372" width="19.5703125" style="20" customWidth="1"/>
    <col min="6373" max="6373" width="19.140625" style="20" customWidth="1"/>
    <col min="6374" max="6374" width="15.7109375" style="20" customWidth="1"/>
    <col min="6375" max="6375" width="16.42578125" style="20" customWidth="1"/>
    <col min="6376" max="6377" width="18.140625" style="20" customWidth="1"/>
    <col min="6378" max="6378" width="16" style="20" customWidth="1"/>
    <col min="6379" max="6379" width="17.42578125" style="20" customWidth="1"/>
    <col min="6380" max="6381" width="16.28515625" style="20" bestFit="1" customWidth="1"/>
    <col min="6382" max="6383" width="0" style="20" hidden="1" customWidth="1"/>
    <col min="6384" max="6385" width="17.85546875" style="20" bestFit="1" customWidth="1"/>
    <col min="6386" max="6399" width="0" style="20" hidden="1" customWidth="1"/>
    <col min="6400" max="6400" width="17.42578125" style="20" customWidth="1"/>
    <col min="6401" max="6401" width="18" style="20" customWidth="1"/>
    <col min="6402" max="6402" width="17.140625" style="20" customWidth="1"/>
    <col min="6403" max="6403" width="16.42578125" style="20" customWidth="1"/>
    <col min="6404" max="6404" width="20.140625" style="20" customWidth="1"/>
    <col min="6405" max="6405" width="17.42578125" style="20" customWidth="1"/>
    <col min="6406" max="6406" width="20.28515625" style="20" customWidth="1"/>
    <col min="6407" max="6407" width="21.140625" style="20" customWidth="1"/>
    <col min="6408" max="6408" width="20.7109375" style="20" customWidth="1"/>
    <col min="6409" max="6409" width="11.5703125" style="20" customWidth="1"/>
    <col min="6410" max="6410" width="23" style="20" customWidth="1"/>
    <col min="6411" max="6411" width="31" style="20" customWidth="1"/>
    <col min="6412" max="6412" width="16.5703125" style="20" customWidth="1"/>
    <col min="6413" max="6413" width="28.7109375" style="20" customWidth="1"/>
    <col min="6414" max="6414" width="20.85546875" style="20" customWidth="1"/>
    <col min="6415" max="6415" width="20.28515625" style="20" customWidth="1"/>
    <col min="6416" max="6416" width="31.85546875" style="20" customWidth="1"/>
    <col min="6417" max="6417" width="20.85546875" style="20" customWidth="1"/>
    <col min="6418" max="6418" width="34.85546875" style="20" customWidth="1"/>
    <col min="6419" max="6419" width="16.85546875" style="20" customWidth="1"/>
    <col min="6420" max="6420" width="9" style="20"/>
    <col min="6421" max="6421" width="23.140625" style="20" customWidth="1"/>
    <col min="6422" max="6422" width="19.85546875" style="20" customWidth="1"/>
    <col min="6423" max="6626" width="9" style="20"/>
    <col min="6627" max="6627" width="30.5703125" style="20" bestFit="1" customWidth="1"/>
    <col min="6628" max="6628" width="19.5703125" style="20" customWidth="1"/>
    <col min="6629" max="6629" width="19.140625" style="20" customWidth="1"/>
    <col min="6630" max="6630" width="15.7109375" style="20" customWidth="1"/>
    <col min="6631" max="6631" width="16.42578125" style="20" customWidth="1"/>
    <col min="6632" max="6633" width="18.140625" style="20" customWidth="1"/>
    <col min="6634" max="6634" width="16" style="20" customWidth="1"/>
    <col min="6635" max="6635" width="17.42578125" style="20" customWidth="1"/>
    <col min="6636" max="6637" width="16.28515625" style="20" bestFit="1" customWidth="1"/>
    <col min="6638" max="6639" width="0" style="20" hidden="1" customWidth="1"/>
    <col min="6640" max="6641" width="17.85546875" style="20" bestFit="1" customWidth="1"/>
    <col min="6642" max="6655" width="0" style="20" hidden="1" customWidth="1"/>
    <col min="6656" max="6656" width="17.42578125" style="20" customWidth="1"/>
    <col min="6657" max="6657" width="18" style="20" customWidth="1"/>
    <col min="6658" max="6658" width="17.140625" style="20" customWidth="1"/>
    <col min="6659" max="6659" width="16.42578125" style="20" customWidth="1"/>
    <col min="6660" max="6660" width="20.140625" style="20" customWidth="1"/>
    <col min="6661" max="6661" width="17.42578125" style="20" customWidth="1"/>
    <col min="6662" max="6662" width="20.28515625" style="20" customWidth="1"/>
    <col min="6663" max="6663" width="21.140625" style="20" customWidth="1"/>
    <col min="6664" max="6664" width="20.7109375" style="20" customWidth="1"/>
    <col min="6665" max="6665" width="11.5703125" style="20" customWidth="1"/>
    <col min="6666" max="6666" width="23" style="20" customWidth="1"/>
    <col min="6667" max="6667" width="31" style="20" customWidth="1"/>
    <col min="6668" max="6668" width="16.5703125" style="20" customWidth="1"/>
    <col min="6669" max="6669" width="28.7109375" style="20" customWidth="1"/>
    <col min="6670" max="6670" width="20.85546875" style="20" customWidth="1"/>
    <col min="6671" max="6671" width="20.28515625" style="20" customWidth="1"/>
    <col min="6672" max="6672" width="31.85546875" style="20" customWidth="1"/>
    <col min="6673" max="6673" width="20.85546875" style="20" customWidth="1"/>
    <col min="6674" max="6674" width="34.85546875" style="20" customWidth="1"/>
    <col min="6675" max="6675" width="16.85546875" style="20" customWidth="1"/>
    <col min="6676" max="6676" width="9" style="20"/>
    <col min="6677" max="6677" width="23.140625" style="20" customWidth="1"/>
    <col min="6678" max="6678" width="19.85546875" style="20" customWidth="1"/>
    <col min="6679" max="6882" width="9" style="20"/>
    <col min="6883" max="6883" width="30.5703125" style="20" bestFit="1" customWidth="1"/>
    <col min="6884" max="6884" width="19.5703125" style="20" customWidth="1"/>
    <col min="6885" max="6885" width="19.140625" style="20" customWidth="1"/>
    <col min="6886" max="6886" width="15.7109375" style="20" customWidth="1"/>
    <col min="6887" max="6887" width="16.42578125" style="20" customWidth="1"/>
    <col min="6888" max="6889" width="18.140625" style="20" customWidth="1"/>
    <col min="6890" max="6890" width="16" style="20" customWidth="1"/>
    <col min="6891" max="6891" width="17.42578125" style="20" customWidth="1"/>
    <col min="6892" max="6893" width="16.28515625" style="20" bestFit="1" customWidth="1"/>
    <col min="6894" max="6895" width="0" style="20" hidden="1" customWidth="1"/>
    <col min="6896" max="6897" width="17.85546875" style="20" bestFit="1" customWidth="1"/>
    <col min="6898" max="6911" width="0" style="20" hidden="1" customWidth="1"/>
    <col min="6912" max="6912" width="17.42578125" style="20" customWidth="1"/>
    <col min="6913" max="6913" width="18" style="20" customWidth="1"/>
    <col min="6914" max="6914" width="17.140625" style="20" customWidth="1"/>
    <col min="6915" max="6915" width="16.42578125" style="20" customWidth="1"/>
    <col min="6916" max="6916" width="20.140625" style="20" customWidth="1"/>
    <col min="6917" max="6917" width="17.42578125" style="20" customWidth="1"/>
    <col min="6918" max="6918" width="20.28515625" style="20" customWidth="1"/>
    <col min="6919" max="6919" width="21.140625" style="20" customWidth="1"/>
    <col min="6920" max="6920" width="20.7109375" style="20" customWidth="1"/>
    <col min="6921" max="6921" width="11.5703125" style="20" customWidth="1"/>
    <col min="6922" max="6922" width="23" style="20" customWidth="1"/>
    <col min="6923" max="6923" width="31" style="20" customWidth="1"/>
    <col min="6924" max="6924" width="16.5703125" style="20" customWidth="1"/>
    <col min="6925" max="6925" width="28.7109375" style="20" customWidth="1"/>
    <col min="6926" max="6926" width="20.85546875" style="20" customWidth="1"/>
    <col min="6927" max="6927" width="20.28515625" style="20" customWidth="1"/>
    <col min="6928" max="6928" width="31.85546875" style="20" customWidth="1"/>
    <col min="6929" max="6929" width="20.85546875" style="20" customWidth="1"/>
    <col min="6930" max="6930" width="34.85546875" style="20" customWidth="1"/>
    <col min="6931" max="6931" width="16.85546875" style="20" customWidth="1"/>
    <col min="6932" max="6932" width="9" style="20"/>
    <col min="6933" max="6933" width="23.140625" style="20" customWidth="1"/>
    <col min="6934" max="6934" width="19.85546875" style="20" customWidth="1"/>
    <col min="6935" max="7138" width="9" style="20"/>
    <col min="7139" max="7139" width="30.5703125" style="20" bestFit="1" customWidth="1"/>
    <col min="7140" max="7140" width="19.5703125" style="20" customWidth="1"/>
    <col min="7141" max="7141" width="19.140625" style="20" customWidth="1"/>
    <col min="7142" max="7142" width="15.7109375" style="20" customWidth="1"/>
    <col min="7143" max="7143" width="16.42578125" style="20" customWidth="1"/>
    <col min="7144" max="7145" width="18.140625" style="20" customWidth="1"/>
    <col min="7146" max="7146" width="16" style="20" customWidth="1"/>
    <col min="7147" max="7147" width="17.42578125" style="20" customWidth="1"/>
    <col min="7148" max="7149" width="16.28515625" style="20" bestFit="1" customWidth="1"/>
    <col min="7150" max="7151" width="0" style="20" hidden="1" customWidth="1"/>
    <col min="7152" max="7153" width="17.85546875" style="20" bestFit="1" customWidth="1"/>
    <col min="7154" max="7167" width="0" style="20" hidden="1" customWidth="1"/>
    <col min="7168" max="7168" width="17.42578125" style="20" customWidth="1"/>
    <col min="7169" max="7169" width="18" style="20" customWidth="1"/>
    <col min="7170" max="7170" width="17.140625" style="20" customWidth="1"/>
    <col min="7171" max="7171" width="16.42578125" style="20" customWidth="1"/>
    <col min="7172" max="7172" width="20.140625" style="20" customWidth="1"/>
    <col min="7173" max="7173" width="17.42578125" style="20" customWidth="1"/>
    <col min="7174" max="7174" width="20.28515625" style="20" customWidth="1"/>
    <col min="7175" max="7175" width="21.140625" style="20" customWidth="1"/>
    <col min="7176" max="7176" width="20.7109375" style="20" customWidth="1"/>
    <col min="7177" max="7177" width="11.5703125" style="20" customWidth="1"/>
    <col min="7178" max="7178" width="23" style="20" customWidth="1"/>
    <col min="7179" max="7179" width="31" style="20" customWidth="1"/>
    <col min="7180" max="7180" width="16.5703125" style="20" customWidth="1"/>
    <col min="7181" max="7181" width="28.7109375" style="20" customWidth="1"/>
    <col min="7182" max="7182" width="20.85546875" style="20" customWidth="1"/>
    <col min="7183" max="7183" width="20.28515625" style="20" customWidth="1"/>
    <col min="7184" max="7184" width="31.85546875" style="20" customWidth="1"/>
    <col min="7185" max="7185" width="20.85546875" style="20" customWidth="1"/>
    <col min="7186" max="7186" width="34.85546875" style="20" customWidth="1"/>
    <col min="7187" max="7187" width="16.85546875" style="20" customWidth="1"/>
    <col min="7188" max="7188" width="9" style="20"/>
    <col min="7189" max="7189" width="23.140625" style="20" customWidth="1"/>
    <col min="7190" max="7190" width="19.85546875" style="20" customWidth="1"/>
    <col min="7191" max="7394" width="9" style="20"/>
    <col min="7395" max="7395" width="30.5703125" style="20" bestFit="1" customWidth="1"/>
    <col min="7396" max="7396" width="19.5703125" style="20" customWidth="1"/>
    <col min="7397" max="7397" width="19.140625" style="20" customWidth="1"/>
    <col min="7398" max="7398" width="15.7109375" style="20" customWidth="1"/>
    <col min="7399" max="7399" width="16.42578125" style="20" customWidth="1"/>
    <col min="7400" max="7401" width="18.140625" style="20" customWidth="1"/>
    <col min="7402" max="7402" width="16" style="20" customWidth="1"/>
    <col min="7403" max="7403" width="17.42578125" style="20" customWidth="1"/>
    <col min="7404" max="7405" width="16.28515625" style="20" bestFit="1" customWidth="1"/>
    <col min="7406" max="7407" width="0" style="20" hidden="1" customWidth="1"/>
    <col min="7408" max="7409" width="17.85546875" style="20" bestFit="1" customWidth="1"/>
    <col min="7410" max="7423" width="0" style="20" hidden="1" customWidth="1"/>
    <col min="7424" max="7424" width="17.42578125" style="20" customWidth="1"/>
    <col min="7425" max="7425" width="18" style="20" customWidth="1"/>
    <col min="7426" max="7426" width="17.140625" style="20" customWidth="1"/>
    <col min="7427" max="7427" width="16.42578125" style="20" customWidth="1"/>
    <col min="7428" max="7428" width="20.140625" style="20" customWidth="1"/>
    <col min="7429" max="7429" width="17.42578125" style="20" customWidth="1"/>
    <col min="7430" max="7430" width="20.28515625" style="20" customWidth="1"/>
    <col min="7431" max="7431" width="21.140625" style="20" customWidth="1"/>
    <col min="7432" max="7432" width="20.7109375" style="20" customWidth="1"/>
    <col min="7433" max="7433" width="11.5703125" style="20" customWidth="1"/>
    <col min="7434" max="7434" width="23" style="20" customWidth="1"/>
    <col min="7435" max="7435" width="31" style="20" customWidth="1"/>
    <col min="7436" max="7436" width="16.5703125" style="20" customWidth="1"/>
    <col min="7437" max="7437" width="28.7109375" style="20" customWidth="1"/>
    <col min="7438" max="7438" width="20.85546875" style="20" customWidth="1"/>
    <col min="7439" max="7439" width="20.28515625" style="20" customWidth="1"/>
    <col min="7440" max="7440" width="31.85546875" style="20" customWidth="1"/>
    <col min="7441" max="7441" width="20.85546875" style="20" customWidth="1"/>
    <col min="7442" max="7442" width="34.85546875" style="20" customWidth="1"/>
    <col min="7443" max="7443" width="16.85546875" style="20" customWidth="1"/>
    <col min="7444" max="7444" width="9" style="20"/>
    <col min="7445" max="7445" width="23.140625" style="20" customWidth="1"/>
    <col min="7446" max="7446" width="19.85546875" style="20" customWidth="1"/>
    <col min="7447" max="7650" width="9" style="20"/>
    <col min="7651" max="7651" width="30.5703125" style="20" bestFit="1" customWidth="1"/>
    <col min="7652" max="7652" width="19.5703125" style="20" customWidth="1"/>
    <col min="7653" max="7653" width="19.140625" style="20" customWidth="1"/>
    <col min="7654" max="7654" width="15.7109375" style="20" customWidth="1"/>
    <col min="7655" max="7655" width="16.42578125" style="20" customWidth="1"/>
    <col min="7656" max="7657" width="18.140625" style="20" customWidth="1"/>
    <col min="7658" max="7658" width="16" style="20" customWidth="1"/>
    <col min="7659" max="7659" width="17.42578125" style="20" customWidth="1"/>
    <col min="7660" max="7661" width="16.28515625" style="20" bestFit="1" customWidth="1"/>
    <col min="7662" max="7663" width="0" style="20" hidden="1" customWidth="1"/>
    <col min="7664" max="7665" width="17.85546875" style="20" bestFit="1" customWidth="1"/>
    <col min="7666" max="7679" width="0" style="20" hidden="1" customWidth="1"/>
    <col min="7680" max="7680" width="17.42578125" style="20" customWidth="1"/>
    <col min="7681" max="7681" width="18" style="20" customWidth="1"/>
    <col min="7682" max="7682" width="17.140625" style="20" customWidth="1"/>
    <col min="7683" max="7683" width="16.42578125" style="20" customWidth="1"/>
    <col min="7684" max="7684" width="20.140625" style="20" customWidth="1"/>
    <col min="7685" max="7685" width="17.42578125" style="20" customWidth="1"/>
    <col min="7686" max="7686" width="20.28515625" style="20" customWidth="1"/>
    <col min="7687" max="7687" width="21.140625" style="20" customWidth="1"/>
    <col min="7688" max="7688" width="20.7109375" style="20" customWidth="1"/>
    <col min="7689" max="7689" width="11.5703125" style="20" customWidth="1"/>
    <col min="7690" max="7690" width="23" style="20" customWidth="1"/>
    <col min="7691" max="7691" width="31" style="20" customWidth="1"/>
    <col min="7692" max="7692" width="16.5703125" style="20" customWidth="1"/>
    <col min="7693" max="7693" width="28.7109375" style="20" customWidth="1"/>
    <col min="7694" max="7694" width="20.85546875" style="20" customWidth="1"/>
    <col min="7695" max="7695" width="20.28515625" style="20" customWidth="1"/>
    <col min="7696" max="7696" width="31.85546875" style="20" customWidth="1"/>
    <col min="7697" max="7697" width="20.85546875" style="20" customWidth="1"/>
    <col min="7698" max="7698" width="34.85546875" style="20" customWidth="1"/>
    <col min="7699" max="7699" width="16.85546875" style="20" customWidth="1"/>
    <col min="7700" max="7700" width="9" style="20"/>
    <col min="7701" max="7701" width="23.140625" style="20" customWidth="1"/>
    <col min="7702" max="7702" width="19.85546875" style="20" customWidth="1"/>
    <col min="7703" max="7906" width="9" style="20"/>
    <col min="7907" max="7907" width="30.5703125" style="20" bestFit="1" customWidth="1"/>
    <col min="7908" max="7908" width="19.5703125" style="20" customWidth="1"/>
    <col min="7909" max="7909" width="19.140625" style="20" customWidth="1"/>
    <col min="7910" max="7910" width="15.7109375" style="20" customWidth="1"/>
    <col min="7911" max="7911" width="16.42578125" style="20" customWidth="1"/>
    <col min="7912" max="7913" width="18.140625" style="20" customWidth="1"/>
    <col min="7914" max="7914" width="16" style="20" customWidth="1"/>
    <col min="7915" max="7915" width="17.42578125" style="20" customWidth="1"/>
    <col min="7916" max="7917" width="16.28515625" style="20" bestFit="1" customWidth="1"/>
    <col min="7918" max="7919" width="0" style="20" hidden="1" customWidth="1"/>
    <col min="7920" max="7921" width="17.85546875" style="20" bestFit="1" customWidth="1"/>
    <col min="7922" max="7935" width="0" style="20" hidden="1" customWidth="1"/>
    <col min="7936" max="7936" width="17.42578125" style="20" customWidth="1"/>
    <col min="7937" max="7937" width="18" style="20" customWidth="1"/>
    <col min="7938" max="7938" width="17.140625" style="20" customWidth="1"/>
    <col min="7939" max="7939" width="16.42578125" style="20" customWidth="1"/>
    <col min="7940" max="7940" width="20.140625" style="20" customWidth="1"/>
    <col min="7941" max="7941" width="17.42578125" style="20" customWidth="1"/>
    <col min="7942" max="7942" width="20.28515625" style="20" customWidth="1"/>
    <col min="7943" max="7943" width="21.140625" style="20" customWidth="1"/>
    <col min="7944" max="7944" width="20.7109375" style="20" customWidth="1"/>
    <col min="7945" max="7945" width="11.5703125" style="20" customWidth="1"/>
    <col min="7946" max="7946" width="23" style="20" customWidth="1"/>
    <col min="7947" max="7947" width="31" style="20" customWidth="1"/>
    <col min="7948" max="7948" width="16.5703125" style="20" customWidth="1"/>
    <col min="7949" max="7949" width="28.7109375" style="20" customWidth="1"/>
    <col min="7950" max="7950" width="20.85546875" style="20" customWidth="1"/>
    <col min="7951" max="7951" width="20.28515625" style="20" customWidth="1"/>
    <col min="7952" max="7952" width="31.85546875" style="20" customWidth="1"/>
    <col min="7953" max="7953" width="20.85546875" style="20" customWidth="1"/>
    <col min="7954" max="7954" width="34.85546875" style="20" customWidth="1"/>
    <col min="7955" max="7955" width="16.85546875" style="20" customWidth="1"/>
    <col min="7956" max="7956" width="9" style="20"/>
    <col min="7957" max="7957" width="23.140625" style="20" customWidth="1"/>
    <col min="7958" max="7958" width="19.85546875" style="20" customWidth="1"/>
    <col min="7959" max="8162" width="9" style="20"/>
    <col min="8163" max="8163" width="30.5703125" style="20" bestFit="1" customWidth="1"/>
    <col min="8164" max="8164" width="19.5703125" style="20" customWidth="1"/>
    <col min="8165" max="8165" width="19.140625" style="20" customWidth="1"/>
    <col min="8166" max="8166" width="15.7109375" style="20" customWidth="1"/>
    <col min="8167" max="8167" width="16.42578125" style="20" customWidth="1"/>
    <col min="8168" max="8169" width="18.140625" style="20" customWidth="1"/>
    <col min="8170" max="8170" width="16" style="20" customWidth="1"/>
    <col min="8171" max="8171" width="17.42578125" style="20" customWidth="1"/>
    <col min="8172" max="8173" width="16.28515625" style="20" bestFit="1" customWidth="1"/>
    <col min="8174" max="8175" width="0" style="20" hidden="1" customWidth="1"/>
    <col min="8176" max="8177" width="17.85546875" style="20" bestFit="1" customWidth="1"/>
    <col min="8178" max="8191" width="0" style="20" hidden="1" customWidth="1"/>
    <col min="8192" max="8192" width="17.42578125" style="20" customWidth="1"/>
    <col min="8193" max="8193" width="18" style="20" customWidth="1"/>
    <col min="8194" max="8194" width="17.140625" style="20" customWidth="1"/>
    <col min="8195" max="8195" width="16.42578125" style="20" customWidth="1"/>
    <col min="8196" max="8196" width="20.140625" style="20" customWidth="1"/>
    <col min="8197" max="8197" width="17.42578125" style="20" customWidth="1"/>
    <col min="8198" max="8198" width="20.28515625" style="20" customWidth="1"/>
    <col min="8199" max="8199" width="21.140625" style="20" customWidth="1"/>
    <col min="8200" max="8200" width="20.7109375" style="20" customWidth="1"/>
    <col min="8201" max="8201" width="11.5703125" style="20" customWidth="1"/>
    <col min="8202" max="8202" width="23" style="20" customWidth="1"/>
    <col min="8203" max="8203" width="31" style="20" customWidth="1"/>
    <col min="8204" max="8204" width="16.5703125" style="20" customWidth="1"/>
    <col min="8205" max="8205" width="28.7109375" style="20" customWidth="1"/>
    <col min="8206" max="8206" width="20.85546875" style="20" customWidth="1"/>
    <col min="8207" max="8207" width="20.28515625" style="20" customWidth="1"/>
    <col min="8208" max="8208" width="31.85546875" style="20" customWidth="1"/>
    <col min="8209" max="8209" width="20.85546875" style="20" customWidth="1"/>
    <col min="8210" max="8210" width="34.85546875" style="20" customWidth="1"/>
    <col min="8211" max="8211" width="16.85546875" style="20" customWidth="1"/>
    <col min="8212" max="8212" width="9" style="20"/>
    <col min="8213" max="8213" width="23.140625" style="20" customWidth="1"/>
    <col min="8214" max="8214" width="19.85546875" style="20" customWidth="1"/>
    <col min="8215" max="8418" width="9" style="20"/>
    <col min="8419" max="8419" width="30.5703125" style="20" bestFit="1" customWidth="1"/>
    <col min="8420" max="8420" width="19.5703125" style="20" customWidth="1"/>
    <col min="8421" max="8421" width="19.140625" style="20" customWidth="1"/>
    <col min="8422" max="8422" width="15.7109375" style="20" customWidth="1"/>
    <col min="8423" max="8423" width="16.42578125" style="20" customWidth="1"/>
    <col min="8424" max="8425" width="18.140625" style="20" customWidth="1"/>
    <col min="8426" max="8426" width="16" style="20" customWidth="1"/>
    <col min="8427" max="8427" width="17.42578125" style="20" customWidth="1"/>
    <col min="8428" max="8429" width="16.28515625" style="20" bestFit="1" customWidth="1"/>
    <col min="8430" max="8431" width="0" style="20" hidden="1" customWidth="1"/>
    <col min="8432" max="8433" width="17.85546875" style="20" bestFit="1" customWidth="1"/>
    <col min="8434" max="8447" width="0" style="20" hidden="1" customWidth="1"/>
    <col min="8448" max="8448" width="17.42578125" style="20" customWidth="1"/>
    <col min="8449" max="8449" width="18" style="20" customWidth="1"/>
    <col min="8450" max="8450" width="17.140625" style="20" customWidth="1"/>
    <col min="8451" max="8451" width="16.42578125" style="20" customWidth="1"/>
    <col min="8452" max="8452" width="20.140625" style="20" customWidth="1"/>
    <col min="8453" max="8453" width="17.42578125" style="20" customWidth="1"/>
    <col min="8454" max="8454" width="20.28515625" style="20" customWidth="1"/>
    <col min="8455" max="8455" width="21.140625" style="20" customWidth="1"/>
    <col min="8456" max="8456" width="20.7109375" style="20" customWidth="1"/>
    <col min="8457" max="8457" width="11.5703125" style="20" customWidth="1"/>
    <col min="8458" max="8458" width="23" style="20" customWidth="1"/>
    <col min="8459" max="8459" width="31" style="20" customWidth="1"/>
    <col min="8460" max="8460" width="16.5703125" style="20" customWidth="1"/>
    <col min="8461" max="8461" width="28.7109375" style="20" customWidth="1"/>
    <col min="8462" max="8462" width="20.85546875" style="20" customWidth="1"/>
    <col min="8463" max="8463" width="20.28515625" style="20" customWidth="1"/>
    <col min="8464" max="8464" width="31.85546875" style="20" customWidth="1"/>
    <col min="8465" max="8465" width="20.85546875" style="20" customWidth="1"/>
    <col min="8466" max="8466" width="34.85546875" style="20" customWidth="1"/>
    <col min="8467" max="8467" width="16.85546875" style="20" customWidth="1"/>
    <col min="8468" max="8468" width="9" style="20"/>
    <col min="8469" max="8469" width="23.140625" style="20" customWidth="1"/>
    <col min="8470" max="8470" width="19.85546875" style="20" customWidth="1"/>
    <col min="8471" max="8674" width="9" style="20"/>
    <col min="8675" max="8675" width="30.5703125" style="20" bestFit="1" customWidth="1"/>
    <col min="8676" max="8676" width="19.5703125" style="20" customWidth="1"/>
    <col min="8677" max="8677" width="19.140625" style="20" customWidth="1"/>
    <col min="8678" max="8678" width="15.7109375" style="20" customWidth="1"/>
    <col min="8679" max="8679" width="16.42578125" style="20" customWidth="1"/>
    <col min="8680" max="8681" width="18.140625" style="20" customWidth="1"/>
    <col min="8682" max="8682" width="16" style="20" customWidth="1"/>
    <col min="8683" max="8683" width="17.42578125" style="20" customWidth="1"/>
    <col min="8684" max="8685" width="16.28515625" style="20" bestFit="1" customWidth="1"/>
    <col min="8686" max="8687" width="0" style="20" hidden="1" customWidth="1"/>
    <col min="8688" max="8689" width="17.85546875" style="20" bestFit="1" customWidth="1"/>
    <col min="8690" max="8703" width="0" style="20" hidden="1" customWidth="1"/>
    <col min="8704" max="8704" width="17.42578125" style="20" customWidth="1"/>
    <col min="8705" max="8705" width="18" style="20" customWidth="1"/>
    <col min="8706" max="8706" width="17.140625" style="20" customWidth="1"/>
    <col min="8707" max="8707" width="16.42578125" style="20" customWidth="1"/>
    <col min="8708" max="8708" width="20.140625" style="20" customWidth="1"/>
    <col min="8709" max="8709" width="17.42578125" style="20" customWidth="1"/>
    <col min="8710" max="8710" width="20.28515625" style="20" customWidth="1"/>
    <col min="8711" max="8711" width="21.140625" style="20" customWidth="1"/>
    <col min="8712" max="8712" width="20.7109375" style="20" customWidth="1"/>
    <col min="8713" max="8713" width="11.5703125" style="20" customWidth="1"/>
    <col min="8714" max="8714" width="23" style="20" customWidth="1"/>
    <col min="8715" max="8715" width="31" style="20" customWidth="1"/>
    <col min="8716" max="8716" width="16.5703125" style="20" customWidth="1"/>
    <col min="8717" max="8717" width="28.7109375" style="20" customWidth="1"/>
    <col min="8718" max="8718" width="20.85546875" style="20" customWidth="1"/>
    <col min="8719" max="8719" width="20.28515625" style="20" customWidth="1"/>
    <col min="8720" max="8720" width="31.85546875" style="20" customWidth="1"/>
    <col min="8721" max="8721" width="20.85546875" style="20" customWidth="1"/>
    <col min="8722" max="8722" width="34.85546875" style="20" customWidth="1"/>
    <col min="8723" max="8723" width="16.85546875" style="20" customWidth="1"/>
    <col min="8724" max="8724" width="9" style="20"/>
    <col min="8725" max="8725" width="23.140625" style="20" customWidth="1"/>
    <col min="8726" max="8726" width="19.85546875" style="20" customWidth="1"/>
    <col min="8727" max="8930" width="9" style="20"/>
    <col min="8931" max="8931" width="30.5703125" style="20" bestFit="1" customWidth="1"/>
    <col min="8932" max="8932" width="19.5703125" style="20" customWidth="1"/>
    <col min="8933" max="8933" width="19.140625" style="20" customWidth="1"/>
    <col min="8934" max="8934" width="15.7109375" style="20" customWidth="1"/>
    <col min="8935" max="8935" width="16.42578125" style="20" customWidth="1"/>
    <col min="8936" max="8937" width="18.140625" style="20" customWidth="1"/>
    <col min="8938" max="8938" width="16" style="20" customWidth="1"/>
    <col min="8939" max="8939" width="17.42578125" style="20" customWidth="1"/>
    <col min="8940" max="8941" width="16.28515625" style="20" bestFit="1" customWidth="1"/>
    <col min="8942" max="8943" width="0" style="20" hidden="1" customWidth="1"/>
    <col min="8944" max="8945" width="17.85546875" style="20" bestFit="1" customWidth="1"/>
    <col min="8946" max="8959" width="0" style="20" hidden="1" customWidth="1"/>
    <col min="8960" max="8960" width="17.42578125" style="20" customWidth="1"/>
    <col min="8961" max="8961" width="18" style="20" customWidth="1"/>
    <col min="8962" max="8962" width="17.140625" style="20" customWidth="1"/>
    <col min="8963" max="8963" width="16.42578125" style="20" customWidth="1"/>
    <col min="8964" max="8964" width="20.140625" style="20" customWidth="1"/>
    <col min="8965" max="8965" width="17.42578125" style="20" customWidth="1"/>
    <col min="8966" max="8966" width="20.28515625" style="20" customWidth="1"/>
    <col min="8967" max="8967" width="21.140625" style="20" customWidth="1"/>
    <col min="8968" max="8968" width="20.7109375" style="20" customWidth="1"/>
    <col min="8969" max="8969" width="11.5703125" style="20" customWidth="1"/>
    <col min="8970" max="8970" width="23" style="20" customWidth="1"/>
    <col min="8971" max="8971" width="31" style="20" customWidth="1"/>
    <col min="8972" max="8972" width="16.5703125" style="20" customWidth="1"/>
    <col min="8973" max="8973" width="28.7109375" style="20" customWidth="1"/>
    <col min="8974" max="8974" width="20.85546875" style="20" customWidth="1"/>
    <col min="8975" max="8975" width="20.28515625" style="20" customWidth="1"/>
    <col min="8976" max="8976" width="31.85546875" style="20" customWidth="1"/>
    <col min="8977" max="8977" width="20.85546875" style="20" customWidth="1"/>
    <col min="8978" max="8978" width="34.85546875" style="20" customWidth="1"/>
    <col min="8979" max="8979" width="16.85546875" style="20" customWidth="1"/>
    <col min="8980" max="8980" width="9" style="20"/>
    <col min="8981" max="8981" width="23.140625" style="20" customWidth="1"/>
    <col min="8982" max="8982" width="19.85546875" style="20" customWidth="1"/>
    <col min="8983" max="9186" width="9" style="20"/>
    <col min="9187" max="9187" width="30.5703125" style="20" bestFit="1" customWidth="1"/>
    <col min="9188" max="9188" width="19.5703125" style="20" customWidth="1"/>
    <col min="9189" max="9189" width="19.140625" style="20" customWidth="1"/>
    <col min="9190" max="9190" width="15.7109375" style="20" customWidth="1"/>
    <col min="9191" max="9191" width="16.42578125" style="20" customWidth="1"/>
    <col min="9192" max="9193" width="18.140625" style="20" customWidth="1"/>
    <col min="9194" max="9194" width="16" style="20" customWidth="1"/>
    <col min="9195" max="9195" width="17.42578125" style="20" customWidth="1"/>
    <col min="9196" max="9197" width="16.28515625" style="20" bestFit="1" customWidth="1"/>
    <col min="9198" max="9199" width="0" style="20" hidden="1" customWidth="1"/>
    <col min="9200" max="9201" width="17.85546875" style="20" bestFit="1" customWidth="1"/>
    <col min="9202" max="9215" width="0" style="20" hidden="1" customWidth="1"/>
    <col min="9216" max="9216" width="17.42578125" style="20" customWidth="1"/>
    <col min="9217" max="9217" width="18" style="20" customWidth="1"/>
    <col min="9218" max="9218" width="17.140625" style="20" customWidth="1"/>
    <col min="9219" max="9219" width="16.42578125" style="20" customWidth="1"/>
    <col min="9220" max="9220" width="20.140625" style="20" customWidth="1"/>
    <col min="9221" max="9221" width="17.42578125" style="20" customWidth="1"/>
    <col min="9222" max="9222" width="20.28515625" style="20" customWidth="1"/>
    <col min="9223" max="9223" width="21.140625" style="20" customWidth="1"/>
    <col min="9224" max="9224" width="20.7109375" style="20" customWidth="1"/>
    <col min="9225" max="9225" width="11.5703125" style="20" customWidth="1"/>
    <col min="9226" max="9226" width="23" style="20" customWidth="1"/>
    <col min="9227" max="9227" width="31" style="20" customWidth="1"/>
    <col min="9228" max="9228" width="16.5703125" style="20" customWidth="1"/>
    <col min="9229" max="9229" width="28.7109375" style="20" customWidth="1"/>
    <col min="9230" max="9230" width="20.85546875" style="20" customWidth="1"/>
    <col min="9231" max="9231" width="20.28515625" style="20" customWidth="1"/>
    <col min="9232" max="9232" width="31.85546875" style="20" customWidth="1"/>
    <col min="9233" max="9233" width="20.85546875" style="20" customWidth="1"/>
    <col min="9234" max="9234" width="34.85546875" style="20" customWidth="1"/>
    <col min="9235" max="9235" width="16.85546875" style="20" customWidth="1"/>
    <col min="9236" max="9236" width="9" style="20"/>
    <col min="9237" max="9237" width="23.140625" style="20" customWidth="1"/>
    <col min="9238" max="9238" width="19.85546875" style="20" customWidth="1"/>
    <col min="9239" max="9442" width="9" style="20"/>
    <col min="9443" max="9443" width="30.5703125" style="20" bestFit="1" customWidth="1"/>
    <col min="9444" max="9444" width="19.5703125" style="20" customWidth="1"/>
    <col min="9445" max="9445" width="19.140625" style="20" customWidth="1"/>
    <col min="9446" max="9446" width="15.7109375" style="20" customWidth="1"/>
    <col min="9447" max="9447" width="16.42578125" style="20" customWidth="1"/>
    <col min="9448" max="9449" width="18.140625" style="20" customWidth="1"/>
    <col min="9450" max="9450" width="16" style="20" customWidth="1"/>
    <col min="9451" max="9451" width="17.42578125" style="20" customWidth="1"/>
    <col min="9452" max="9453" width="16.28515625" style="20" bestFit="1" customWidth="1"/>
    <col min="9454" max="9455" width="0" style="20" hidden="1" customWidth="1"/>
    <col min="9456" max="9457" width="17.85546875" style="20" bestFit="1" customWidth="1"/>
    <col min="9458" max="9471" width="0" style="20" hidden="1" customWidth="1"/>
    <col min="9472" max="9472" width="17.42578125" style="20" customWidth="1"/>
    <col min="9473" max="9473" width="18" style="20" customWidth="1"/>
    <col min="9474" max="9474" width="17.140625" style="20" customWidth="1"/>
    <col min="9475" max="9475" width="16.42578125" style="20" customWidth="1"/>
    <col min="9476" max="9476" width="20.140625" style="20" customWidth="1"/>
    <col min="9477" max="9477" width="17.42578125" style="20" customWidth="1"/>
    <col min="9478" max="9478" width="20.28515625" style="20" customWidth="1"/>
    <col min="9479" max="9479" width="21.140625" style="20" customWidth="1"/>
    <col min="9480" max="9480" width="20.7109375" style="20" customWidth="1"/>
    <col min="9481" max="9481" width="11.5703125" style="20" customWidth="1"/>
    <col min="9482" max="9482" width="23" style="20" customWidth="1"/>
    <col min="9483" max="9483" width="31" style="20" customWidth="1"/>
    <col min="9484" max="9484" width="16.5703125" style="20" customWidth="1"/>
    <col min="9485" max="9485" width="28.7109375" style="20" customWidth="1"/>
    <col min="9486" max="9486" width="20.85546875" style="20" customWidth="1"/>
    <col min="9487" max="9487" width="20.28515625" style="20" customWidth="1"/>
    <col min="9488" max="9488" width="31.85546875" style="20" customWidth="1"/>
    <col min="9489" max="9489" width="20.85546875" style="20" customWidth="1"/>
    <col min="9490" max="9490" width="34.85546875" style="20" customWidth="1"/>
    <col min="9491" max="9491" width="16.85546875" style="20" customWidth="1"/>
    <col min="9492" max="9492" width="9" style="20"/>
    <col min="9493" max="9493" width="23.140625" style="20" customWidth="1"/>
    <col min="9494" max="9494" width="19.85546875" style="20" customWidth="1"/>
    <col min="9495" max="9698" width="9" style="20"/>
    <col min="9699" max="9699" width="30.5703125" style="20" bestFit="1" customWidth="1"/>
    <col min="9700" max="9700" width="19.5703125" style="20" customWidth="1"/>
    <col min="9701" max="9701" width="19.140625" style="20" customWidth="1"/>
    <col min="9702" max="9702" width="15.7109375" style="20" customWidth="1"/>
    <col min="9703" max="9703" width="16.42578125" style="20" customWidth="1"/>
    <col min="9704" max="9705" width="18.140625" style="20" customWidth="1"/>
    <col min="9706" max="9706" width="16" style="20" customWidth="1"/>
    <col min="9707" max="9707" width="17.42578125" style="20" customWidth="1"/>
    <col min="9708" max="9709" width="16.28515625" style="20" bestFit="1" customWidth="1"/>
    <col min="9710" max="9711" width="0" style="20" hidden="1" customWidth="1"/>
    <col min="9712" max="9713" width="17.85546875" style="20" bestFit="1" customWidth="1"/>
    <col min="9714" max="9727" width="0" style="20" hidden="1" customWidth="1"/>
    <col min="9728" max="9728" width="17.42578125" style="20" customWidth="1"/>
    <col min="9729" max="9729" width="18" style="20" customWidth="1"/>
    <col min="9730" max="9730" width="17.140625" style="20" customWidth="1"/>
    <col min="9731" max="9731" width="16.42578125" style="20" customWidth="1"/>
    <col min="9732" max="9732" width="20.140625" style="20" customWidth="1"/>
    <col min="9733" max="9733" width="17.42578125" style="20" customWidth="1"/>
    <col min="9734" max="9734" width="20.28515625" style="20" customWidth="1"/>
    <col min="9735" max="9735" width="21.140625" style="20" customWidth="1"/>
    <col min="9736" max="9736" width="20.7109375" style="20" customWidth="1"/>
    <col min="9737" max="9737" width="11.5703125" style="20" customWidth="1"/>
    <col min="9738" max="9738" width="23" style="20" customWidth="1"/>
    <col min="9739" max="9739" width="31" style="20" customWidth="1"/>
    <col min="9740" max="9740" width="16.5703125" style="20" customWidth="1"/>
    <col min="9741" max="9741" width="28.7109375" style="20" customWidth="1"/>
    <col min="9742" max="9742" width="20.85546875" style="20" customWidth="1"/>
    <col min="9743" max="9743" width="20.28515625" style="20" customWidth="1"/>
    <col min="9744" max="9744" width="31.85546875" style="20" customWidth="1"/>
    <col min="9745" max="9745" width="20.85546875" style="20" customWidth="1"/>
    <col min="9746" max="9746" width="34.85546875" style="20" customWidth="1"/>
    <col min="9747" max="9747" width="16.85546875" style="20" customWidth="1"/>
    <col min="9748" max="9748" width="9" style="20"/>
    <col min="9749" max="9749" width="23.140625" style="20" customWidth="1"/>
    <col min="9750" max="9750" width="19.85546875" style="20" customWidth="1"/>
    <col min="9751" max="9954" width="9" style="20"/>
    <col min="9955" max="9955" width="30.5703125" style="20" bestFit="1" customWidth="1"/>
    <col min="9956" max="9956" width="19.5703125" style="20" customWidth="1"/>
    <col min="9957" max="9957" width="19.140625" style="20" customWidth="1"/>
    <col min="9958" max="9958" width="15.7109375" style="20" customWidth="1"/>
    <col min="9959" max="9959" width="16.42578125" style="20" customWidth="1"/>
    <col min="9960" max="9961" width="18.140625" style="20" customWidth="1"/>
    <col min="9962" max="9962" width="16" style="20" customWidth="1"/>
    <col min="9963" max="9963" width="17.42578125" style="20" customWidth="1"/>
    <col min="9964" max="9965" width="16.28515625" style="20" bestFit="1" customWidth="1"/>
    <col min="9966" max="9967" width="0" style="20" hidden="1" customWidth="1"/>
    <col min="9968" max="9969" width="17.85546875" style="20" bestFit="1" customWidth="1"/>
    <col min="9970" max="9983" width="0" style="20" hidden="1" customWidth="1"/>
    <col min="9984" max="9984" width="17.42578125" style="20" customWidth="1"/>
    <col min="9985" max="9985" width="18" style="20" customWidth="1"/>
    <col min="9986" max="9986" width="17.140625" style="20" customWidth="1"/>
    <col min="9987" max="9987" width="16.42578125" style="20" customWidth="1"/>
    <col min="9988" max="9988" width="20.140625" style="20" customWidth="1"/>
    <col min="9989" max="9989" width="17.42578125" style="20" customWidth="1"/>
    <col min="9990" max="9990" width="20.28515625" style="20" customWidth="1"/>
    <col min="9991" max="9991" width="21.140625" style="20" customWidth="1"/>
    <col min="9992" max="9992" width="20.7109375" style="20" customWidth="1"/>
    <col min="9993" max="9993" width="11.5703125" style="20" customWidth="1"/>
    <col min="9994" max="9994" width="23" style="20" customWidth="1"/>
    <col min="9995" max="9995" width="31" style="20" customWidth="1"/>
    <col min="9996" max="9996" width="16.5703125" style="20" customWidth="1"/>
    <col min="9997" max="9997" width="28.7109375" style="20" customWidth="1"/>
    <col min="9998" max="9998" width="20.85546875" style="20" customWidth="1"/>
    <col min="9999" max="9999" width="20.28515625" style="20" customWidth="1"/>
    <col min="10000" max="10000" width="31.85546875" style="20" customWidth="1"/>
    <col min="10001" max="10001" width="20.85546875" style="20" customWidth="1"/>
    <col min="10002" max="10002" width="34.85546875" style="20" customWidth="1"/>
    <col min="10003" max="10003" width="16.85546875" style="20" customWidth="1"/>
    <col min="10004" max="10004" width="9" style="20"/>
    <col min="10005" max="10005" width="23.140625" style="20" customWidth="1"/>
    <col min="10006" max="10006" width="19.85546875" style="20" customWidth="1"/>
    <col min="10007" max="10210" width="9" style="20"/>
    <col min="10211" max="10211" width="30.5703125" style="20" bestFit="1" customWidth="1"/>
    <col min="10212" max="10212" width="19.5703125" style="20" customWidth="1"/>
    <col min="10213" max="10213" width="19.140625" style="20" customWidth="1"/>
    <col min="10214" max="10214" width="15.7109375" style="20" customWidth="1"/>
    <col min="10215" max="10215" width="16.42578125" style="20" customWidth="1"/>
    <col min="10216" max="10217" width="18.140625" style="20" customWidth="1"/>
    <col min="10218" max="10218" width="16" style="20" customWidth="1"/>
    <col min="10219" max="10219" width="17.42578125" style="20" customWidth="1"/>
    <col min="10220" max="10221" width="16.28515625" style="20" bestFit="1" customWidth="1"/>
    <col min="10222" max="10223" width="0" style="20" hidden="1" customWidth="1"/>
    <col min="10224" max="10225" width="17.85546875" style="20" bestFit="1" customWidth="1"/>
    <col min="10226" max="10239" width="0" style="20" hidden="1" customWidth="1"/>
    <col min="10240" max="10240" width="17.42578125" style="20" customWidth="1"/>
    <col min="10241" max="10241" width="18" style="20" customWidth="1"/>
    <col min="10242" max="10242" width="17.140625" style="20" customWidth="1"/>
    <col min="10243" max="10243" width="16.42578125" style="20" customWidth="1"/>
    <col min="10244" max="10244" width="20.140625" style="20" customWidth="1"/>
    <col min="10245" max="10245" width="17.42578125" style="20" customWidth="1"/>
    <col min="10246" max="10246" width="20.28515625" style="20" customWidth="1"/>
    <col min="10247" max="10247" width="21.140625" style="20" customWidth="1"/>
    <col min="10248" max="10248" width="20.7109375" style="20" customWidth="1"/>
    <col min="10249" max="10249" width="11.5703125" style="20" customWidth="1"/>
    <col min="10250" max="10250" width="23" style="20" customWidth="1"/>
    <col min="10251" max="10251" width="31" style="20" customWidth="1"/>
    <col min="10252" max="10252" width="16.5703125" style="20" customWidth="1"/>
    <col min="10253" max="10253" width="28.7109375" style="20" customWidth="1"/>
    <col min="10254" max="10254" width="20.85546875" style="20" customWidth="1"/>
    <col min="10255" max="10255" width="20.28515625" style="20" customWidth="1"/>
    <col min="10256" max="10256" width="31.85546875" style="20" customWidth="1"/>
    <col min="10257" max="10257" width="20.85546875" style="20" customWidth="1"/>
    <col min="10258" max="10258" width="34.85546875" style="20" customWidth="1"/>
    <col min="10259" max="10259" width="16.85546875" style="20" customWidth="1"/>
    <col min="10260" max="10260" width="9" style="20"/>
    <col min="10261" max="10261" width="23.140625" style="20" customWidth="1"/>
    <col min="10262" max="10262" width="19.85546875" style="20" customWidth="1"/>
    <col min="10263" max="10466" width="9" style="20"/>
    <col min="10467" max="10467" width="30.5703125" style="20" bestFit="1" customWidth="1"/>
    <col min="10468" max="10468" width="19.5703125" style="20" customWidth="1"/>
    <col min="10469" max="10469" width="19.140625" style="20" customWidth="1"/>
    <col min="10470" max="10470" width="15.7109375" style="20" customWidth="1"/>
    <col min="10471" max="10471" width="16.42578125" style="20" customWidth="1"/>
    <col min="10472" max="10473" width="18.140625" style="20" customWidth="1"/>
    <col min="10474" max="10474" width="16" style="20" customWidth="1"/>
    <col min="10475" max="10475" width="17.42578125" style="20" customWidth="1"/>
    <col min="10476" max="10477" width="16.28515625" style="20" bestFit="1" customWidth="1"/>
    <col min="10478" max="10479" width="0" style="20" hidden="1" customWidth="1"/>
    <col min="10480" max="10481" width="17.85546875" style="20" bestFit="1" customWidth="1"/>
    <col min="10482" max="10495" width="0" style="20" hidden="1" customWidth="1"/>
    <col min="10496" max="10496" width="17.42578125" style="20" customWidth="1"/>
    <col min="10497" max="10497" width="18" style="20" customWidth="1"/>
    <col min="10498" max="10498" width="17.140625" style="20" customWidth="1"/>
    <col min="10499" max="10499" width="16.42578125" style="20" customWidth="1"/>
    <col min="10500" max="10500" width="20.140625" style="20" customWidth="1"/>
    <col min="10501" max="10501" width="17.42578125" style="20" customWidth="1"/>
    <col min="10502" max="10502" width="20.28515625" style="20" customWidth="1"/>
    <col min="10503" max="10503" width="21.140625" style="20" customWidth="1"/>
    <col min="10504" max="10504" width="20.7109375" style="20" customWidth="1"/>
    <col min="10505" max="10505" width="11.5703125" style="20" customWidth="1"/>
    <col min="10506" max="10506" width="23" style="20" customWidth="1"/>
    <col min="10507" max="10507" width="31" style="20" customWidth="1"/>
    <col min="10508" max="10508" width="16.5703125" style="20" customWidth="1"/>
    <col min="10509" max="10509" width="28.7109375" style="20" customWidth="1"/>
    <col min="10510" max="10510" width="20.85546875" style="20" customWidth="1"/>
    <col min="10511" max="10511" width="20.28515625" style="20" customWidth="1"/>
    <col min="10512" max="10512" width="31.85546875" style="20" customWidth="1"/>
    <col min="10513" max="10513" width="20.85546875" style="20" customWidth="1"/>
    <col min="10514" max="10514" width="34.85546875" style="20" customWidth="1"/>
    <col min="10515" max="10515" width="16.85546875" style="20" customWidth="1"/>
    <col min="10516" max="10516" width="9" style="20"/>
    <col min="10517" max="10517" width="23.140625" style="20" customWidth="1"/>
    <col min="10518" max="10518" width="19.85546875" style="20" customWidth="1"/>
    <col min="10519" max="10722" width="9" style="20"/>
    <col min="10723" max="10723" width="30.5703125" style="20" bestFit="1" customWidth="1"/>
    <col min="10724" max="10724" width="19.5703125" style="20" customWidth="1"/>
    <col min="10725" max="10725" width="19.140625" style="20" customWidth="1"/>
    <col min="10726" max="10726" width="15.7109375" style="20" customWidth="1"/>
    <col min="10727" max="10727" width="16.42578125" style="20" customWidth="1"/>
    <col min="10728" max="10729" width="18.140625" style="20" customWidth="1"/>
    <col min="10730" max="10730" width="16" style="20" customWidth="1"/>
    <col min="10731" max="10731" width="17.42578125" style="20" customWidth="1"/>
    <col min="10732" max="10733" width="16.28515625" style="20" bestFit="1" customWidth="1"/>
    <col min="10734" max="10735" width="0" style="20" hidden="1" customWidth="1"/>
    <col min="10736" max="10737" width="17.85546875" style="20" bestFit="1" customWidth="1"/>
    <col min="10738" max="10751" width="0" style="20" hidden="1" customWidth="1"/>
    <col min="10752" max="10752" width="17.42578125" style="20" customWidth="1"/>
    <col min="10753" max="10753" width="18" style="20" customWidth="1"/>
    <col min="10754" max="10754" width="17.140625" style="20" customWidth="1"/>
    <col min="10755" max="10755" width="16.42578125" style="20" customWidth="1"/>
    <col min="10756" max="10756" width="20.140625" style="20" customWidth="1"/>
    <col min="10757" max="10757" width="17.42578125" style="20" customWidth="1"/>
    <col min="10758" max="10758" width="20.28515625" style="20" customWidth="1"/>
    <col min="10759" max="10759" width="21.140625" style="20" customWidth="1"/>
    <col min="10760" max="10760" width="20.7109375" style="20" customWidth="1"/>
    <col min="10761" max="10761" width="11.5703125" style="20" customWidth="1"/>
    <col min="10762" max="10762" width="23" style="20" customWidth="1"/>
    <col min="10763" max="10763" width="31" style="20" customWidth="1"/>
    <col min="10764" max="10764" width="16.5703125" style="20" customWidth="1"/>
    <col min="10765" max="10765" width="28.7109375" style="20" customWidth="1"/>
    <col min="10766" max="10766" width="20.85546875" style="20" customWidth="1"/>
    <col min="10767" max="10767" width="20.28515625" style="20" customWidth="1"/>
    <col min="10768" max="10768" width="31.85546875" style="20" customWidth="1"/>
    <col min="10769" max="10769" width="20.85546875" style="20" customWidth="1"/>
    <col min="10770" max="10770" width="34.85546875" style="20" customWidth="1"/>
    <col min="10771" max="10771" width="16.85546875" style="20" customWidth="1"/>
    <col min="10772" max="10772" width="9" style="20"/>
    <col min="10773" max="10773" width="23.140625" style="20" customWidth="1"/>
    <col min="10774" max="10774" width="19.85546875" style="20" customWidth="1"/>
    <col min="10775" max="10978" width="9" style="20"/>
    <col min="10979" max="10979" width="30.5703125" style="20" bestFit="1" customWidth="1"/>
    <col min="10980" max="10980" width="19.5703125" style="20" customWidth="1"/>
    <col min="10981" max="10981" width="19.140625" style="20" customWidth="1"/>
    <col min="10982" max="10982" width="15.7109375" style="20" customWidth="1"/>
    <col min="10983" max="10983" width="16.42578125" style="20" customWidth="1"/>
    <col min="10984" max="10985" width="18.140625" style="20" customWidth="1"/>
    <col min="10986" max="10986" width="16" style="20" customWidth="1"/>
    <col min="10987" max="10987" width="17.42578125" style="20" customWidth="1"/>
    <col min="10988" max="10989" width="16.28515625" style="20" bestFit="1" customWidth="1"/>
    <col min="10990" max="10991" width="0" style="20" hidden="1" customWidth="1"/>
    <col min="10992" max="10993" width="17.85546875" style="20" bestFit="1" customWidth="1"/>
    <col min="10994" max="11007" width="0" style="20" hidden="1" customWidth="1"/>
    <col min="11008" max="11008" width="17.42578125" style="20" customWidth="1"/>
    <col min="11009" max="11009" width="18" style="20" customWidth="1"/>
    <col min="11010" max="11010" width="17.140625" style="20" customWidth="1"/>
    <col min="11011" max="11011" width="16.42578125" style="20" customWidth="1"/>
    <col min="11012" max="11012" width="20.140625" style="20" customWidth="1"/>
    <col min="11013" max="11013" width="17.42578125" style="20" customWidth="1"/>
    <col min="11014" max="11014" width="20.28515625" style="20" customWidth="1"/>
    <col min="11015" max="11015" width="21.140625" style="20" customWidth="1"/>
    <col min="11016" max="11016" width="20.7109375" style="20" customWidth="1"/>
    <col min="11017" max="11017" width="11.5703125" style="20" customWidth="1"/>
    <col min="11018" max="11018" width="23" style="20" customWidth="1"/>
    <col min="11019" max="11019" width="31" style="20" customWidth="1"/>
    <col min="11020" max="11020" width="16.5703125" style="20" customWidth="1"/>
    <col min="11021" max="11021" width="28.7109375" style="20" customWidth="1"/>
    <col min="11022" max="11022" width="20.85546875" style="20" customWidth="1"/>
    <col min="11023" max="11023" width="20.28515625" style="20" customWidth="1"/>
    <col min="11024" max="11024" width="31.85546875" style="20" customWidth="1"/>
    <col min="11025" max="11025" width="20.85546875" style="20" customWidth="1"/>
    <col min="11026" max="11026" width="34.85546875" style="20" customWidth="1"/>
    <col min="11027" max="11027" width="16.85546875" style="20" customWidth="1"/>
    <col min="11028" max="11028" width="9" style="20"/>
    <col min="11029" max="11029" width="23.140625" style="20" customWidth="1"/>
    <col min="11030" max="11030" width="19.85546875" style="20" customWidth="1"/>
    <col min="11031" max="11234" width="9" style="20"/>
    <col min="11235" max="11235" width="30.5703125" style="20" bestFit="1" customWidth="1"/>
    <col min="11236" max="11236" width="19.5703125" style="20" customWidth="1"/>
    <col min="11237" max="11237" width="19.140625" style="20" customWidth="1"/>
    <col min="11238" max="11238" width="15.7109375" style="20" customWidth="1"/>
    <col min="11239" max="11239" width="16.42578125" style="20" customWidth="1"/>
    <col min="11240" max="11241" width="18.140625" style="20" customWidth="1"/>
    <col min="11242" max="11242" width="16" style="20" customWidth="1"/>
    <col min="11243" max="11243" width="17.42578125" style="20" customWidth="1"/>
    <col min="11244" max="11245" width="16.28515625" style="20" bestFit="1" customWidth="1"/>
    <col min="11246" max="11247" width="0" style="20" hidden="1" customWidth="1"/>
    <col min="11248" max="11249" width="17.85546875" style="20" bestFit="1" customWidth="1"/>
    <col min="11250" max="11263" width="0" style="20" hidden="1" customWidth="1"/>
    <col min="11264" max="11264" width="17.42578125" style="20" customWidth="1"/>
    <col min="11265" max="11265" width="18" style="20" customWidth="1"/>
    <col min="11266" max="11266" width="17.140625" style="20" customWidth="1"/>
    <col min="11267" max="11267" width="16.42578125" style="20" customWidth="1"/>
    <col min="11268" max="11268" width="20.140625" style="20" customWidth="1"/>
    <col min="11269" max="11269" width="17.42578125" style="20" customWidth="1"/>
    <col min="11270" max="11270" width="20.28515625" style="20" customWidth="1"/>
    <col min="11271" max="11271" width="21.140625" style="20" customWidth="1"/>
    <col min="11272" max="11272" width="20.7109375" style="20" customWidth="1"/>
    <col min="11273" max="11273" width="11.5703125" style="20" customWidth="1"/>
    <col min="11274" max="11274" width="23" style="20" customWidth="1"/>
    <col min="11275" max="11275" width="31" style="20" customWidth="1"/>
    <col min="11276" max="11276" width="16.5703125" style="20" customWidth="1"/>
    <col min="11277" max="11277" width="28.7109375" style="20" customWidth="1"/>
    <col min="11278" max="11278" width="20.85546875" style="20" customWidth="1"/>
    <col min="11279" max="11279" width="20.28515625" style="20" customWidth="1"/>
    <col min="11280" max="11280" width="31.85546875" style="20" customWidth="1"/>
    <col min="11281" max="11281" width="20.85546875" style="20" customWidth="1"/>
    <col min="11282" max="11282" width="34.85546875" style="20" customWidth="1"/>
    <col min="11283" max="11283" width="16.85546875" style="20" customWidth="1"/>
    <col min="11284" max="11284" width="9" style="20"/>
    <col min="11285" max="11285" width="23.140625" style="20" customWidth="1"/>
    <col min="11286" max="11286" width="19.85546875" style="20" customWidth="1"/>
    <col min="11287" max="11490" width="9" style="20"/>
    <col min="11491" max="11491" width="30.5703125" style="20" bestFit="1" customWidth="1"/>
    <col min="11492" max="11492" width="19.5703125" style="20" customWidth="1"/>
    <col min="11493" max="11493" width="19.140625" style="20" customWidth="1"/>
    <col min="11494" max="11494" width="15.7109375" style="20" customWidth="1"/>
    <col min="11495" max="11495" width="16.42578125" style="20" customWidth="1"/>
    <col min="11496" max="11497" width="18.140625" style="20" customWidth="1"/>
    <col min="11498" max="11498" width="16" style="20" customWidth="1"/>
    <col min="11499" max="11499" width="17.42578125" style="20" customWidth="1"/>
    <col min="11500" max="11501" width="16.28515625" style="20" bestFit="1" customWidth="1"/>
    <col min="11502" max="11503" width="0" style="20" hidden="1" customWidth="1"/>
    <col min="11504" max="11505" width="17.85546875" style="20" bestFit="1" customWidth="1"/>
    <col min="11506" max="11519" width="0" style="20" hidden="1" customWidth="1"/>
    <col min="11520" max="11520" width="17.42578125" style="20" customWidth="1"/>
    <col min="11521" max="11521" width="18" style="20" customWidth="1"/>
    <col min="11522" max="11522" width="17.140625" style="20" customWidth="1"/>
    <col min="11523" max="11523" width="16.42578125" style="20" customWidth="1"/>
    <col min="11524" max="11524" width="20.140625" style="20" customWidth="1"/>
    <col min="11525" max="11525" width="17.42578125" style="20" customWidth="1"/>
    <col min="11526" max="11526" width="20.28515625" style="20" customWidth="1"/>
    <col min="11527" max="11527" width="21.140625" style="20" customWidth="1"/>
    <col min="11528" max="11528" width="20.7109375" style="20" customWidth="1"/>
    <col min="11529" max="11529" width="11.5703125" style="20" customWidth="1"/>
    <col min="11530" max="11530" width="23" style="20" customWidth="1"/>
    <col min="11531" max="11531" width="31" style="20" customWidth="1"/>
    <col min="11532" max="11532" width="16.5703125" style="20" customWidth="1"/>
    <col min="11533" max="11533" width="28.7109375" style="20" customWidth="1"/>
    <col min="11534" max="11534" width="20.85546875" style="20" customWidth="1"/>
    <col min="11535" max="11535" width="20.28515625" style="20" customWidth="1"/>
    <col min="11536" max="11536" width="31.85546875" style="20" customWidth="1"/>
    <col min="11537" max="11537" width="20.85546875" style="20" customWidth="1"/>
    <col min="11538" max="11538" width="34.85546875" style="20" customWidth="1"/>
    <col min="11539" max="11539" width="16.85546875" style="20" customWidth="1"/>
    <col min="11540" max="11540" width="9" style="20"/>
    <col min="11541" max="11541" width="23.140625" style="20" customWidth="1"/>
    <col min="11542" max="11542" width="19.85546875" style="20" customWidth="1"/>
    <col min="11543" max="11746" width="9" style="20"/>
    <col min="11747" max="11747" width="30.5703125" style="20" bestFit="1" customWidth="1"/>
    <col min="11748" max="11748" width="19.5703125" style="20" customWidth="1"/>
    <col min="11749" max="11749" width="19.140625" style="20" customWidth="1"/>
    <col min="11750" max="11750" width="15.7109375" style="20" customWidth="1"/>
    <col min="11751" max="11751" width="16.42578125" style="20" customWidth="1"/>
    <col min="11752" max="11753" width="18.140625" style="20" customWidth="1"/>
    <col min="11754" max="11754" width="16" style="20" customWidth="1"/>
    <col min="11755" max="11755" width="17.42578125" style="20" customWidth="1"/>
    <col min="11756" max="11757" width="16.28515625" style="20" bestFit="1" customWidth="1"/>
    <col min="11758" max="11759" width="0" style="20" hidden="1" customWidth="1"/>
    <col min="11760" max="11761" width="17.85546875" style="20" bestFit="1" customWidth="1"/>
    <col min="11762" max="11775" width="0" style="20" hidden="1" customWidth="1"/>
    <col min="11776" max="11776" width="17.42578125" style="20" customWidth="1"/>
    <col min="11777" max="11777" width="18" style="20" customWidth="1"/>
    <col min="11778" max="11778" width="17.140625" style="20" customWidth="1"/>
    <col min="11779" max="11779" width="16.42578125" style="20" customWidth="1"/>
    <col min="11780" max="11780" width="20.140625" style="20" customWidth="1"/>
    <col min="11781" max="11781" width="17.42578125" style="20" customWidth="1"/>
    <col min="11782" max="11782" width="20.28515625" style="20" customWidth="1"/>
    <col min="11783" max="11783" width="21.140625" style="20" customWidth="1"/>
    <col min="11784" max="11784" width="20.7109375" style="20" customWidth="1"/>
    <col min="11785" max="11785" width="11.5703125" style="20" customWidth="1"/>
    <col min="11786" max="11786" width="23" style="20" customWidth="1"/>
    <col min="11787" max="11787" width="31" style="20" customWidth="1"/>
    <col min="11788" max="11788" width="16.5703125" style="20" customWidth="1"/>
    <col min="11789" max="11789" width="28.7109375" style="20" customWidth="1"/>
    <col min="11790" max="11790" width="20.85546875" style="20" customWidth="1"/>
    <col min="11791" max="11791" width="20.28515625" style="20" customWidth="1"/>
    <col min="11792" max="11792" width="31.85546875" style="20" customWidth="1"/>
    <col min="11793" max="11793" width="20.85546875" style="20" customWidth="1"/>
    <col min="11794" max="11794" width="34.85546875" style="20" customWidth="1"/>
    <col min="11795" max="11795" width="16.85546875" style="20" customWidth="1"/>
    <col min="11796" max="11796" width="9" style="20"/>
    <col min="11797" max="11797" width="23.140625" style="20" customWidth="1"/>
    <col min="11798" max="11798" width="19.85546875" style="20" customWidth="1"/>
    <col min="11799" max="12002" width="9" style="20"/>
    <col min="12003" max="12003" width="30.5703125" style="20" bestFit="1" customWidth="1"/>
    <col min="12004" max="12004" width="19.5703125" style="20" customWidth="1"/>
    <col min="12005" max="12005" width="19.140625" style="20" customWidth="1"/>
    <col min="12006" max="12006" width="15.7109375" style="20" customWidth="1"/>
    <col min="12007" max="12007" width="16.42578125" style="20" customWidth="1"/>
    <col min="12008" max="12009" width="18.140625" style="20" customWidth="1"/>
    <col min="12010" max="12010" width="16" style="20" customWidth="1"/>
    <col min="12011" max="12011" width="17.42578125" style="20" customWidth="1"/>
    <col min="12012" max="12013" width="16.28515625" style="20" bestFit="1" customWidth="1"/>
    <col min="12014" max="12015" width="0" style="20" hidden="1" customWidth="1"/>
    <col min="12016" max="12017" width="17.85546875" style="20" bestFit="1" customWidth="1"/>
    <col min="12018" max="12031" width="0" style="20" hidden="1" customWidth="1"/>
    <col min="12032" max="12032" width="17.42578125" style="20" customWidth="1"/>
    <col min="12033" max="12033" width="18" style="20" customWidth="1"/>
    <col min="12034" max="12034" width="17.140625" style="20" customWidth="1"/>
    <col min="12035" max="12035" width="16.42578125" style="20" customWidth="1"/>
    <col min="12036" max="12036" width="20.140625" style="20" customWidth="1"/>
    <col min="12037" max="12037" width="17.42578125" style="20" customWidth="1"/>
    <col min="12038" max="12038" width="20.28515625" style="20" customWidth="1"/>
    <col min="12039" max="12039" width="21.140625" style="20" customWidth="1"/>
    <col min="12040" max="12040" width="20.7109375" style="20" customWidth="1"/>
    <col min="12041" max="12041" width="11.5703125" style="20" customWidth="1"/>
    <col min="12042" max="12042" width="23" style="20" customWidth="1"/>
    <col min="12043" max="12043" width="31" style="20" customWidth="1"/>
    <col min="12044" max="12044" width="16.5703125" style="20" customWidth="1"/>
    <col min="12045" max="12045" width="28.7109375" style="20" customWidth="1"/>
    <col min="12046" max="12046" width="20.85546875" style="20" customWidth="1"/>
    <col min="12047" max="12047" width="20.28515625" style="20" customWidth="1"/>
    <col min="12048" max="12048" width="31.85546875" style="20" customWidth="1"/>
    <col min="12049" max="12049" width="20.85546875" style="20" customWidth="1"/>
    <col min="12050" max="12050" width="34.85546875" style="20" customWidth="1"/>
    <col min="12051" max="12051" width="16.85546875" style="20" customWidth="1"/>
    <col min="12052" max="12052" width="9" style="20"/>
    <col min="12053" max="12053" width="23.140625" style="20" customWidth="1"/>
    <col min="12054" max="12054" width="19.85546875" style="20" customWidth="1"/>
    <col min="12055" max="12258" width="9" style="20"/>
    <col min="12259" max="12259" width="30.5703125" style="20" bestFit="1" customWidth="1"/>
    <col min="12260" max="12260" width="19.5703125" style="20" customWidth="1"/>
    <col min="12261" max="12261" width="19.140625" style="20" customWidth="1"/>
    <col min="12262" max="12262" width="15.7109375" style="20" customWidth="1"/>
    <col min="12263" max="12263" width="16.42578125" style="20" customWidth="1"/>
    <col min="12264" max="12265" width="18.140625" style="20" customWidth="1"/>
    <col min="12266" max="12266" width="16" style="20" customWidth="1"/>
    <col min="12267" max="12267" width="17.42578125" style="20" customWidth="1"/>
    <col min="12268" max="12269" width="16.28515625" style="20" bestFit="1" customWidth="1"/>
    <col min="12270" max="12271" width="0" style="20" hidden="1" customWidth="1"/>
    <col min="12272" max="12273" width="17.85546875" style="20" bestFit="1" customWidth="1"/>
    <col min="12274" max="12287" width="0" style="20" hidden="1" customWidth="1"/>
    <col min="12288" max="12288" width="17.42578125" style="20" customWidth="1"/>
    <col min="12289" max="12289" width="18" style="20" customWidth="1"/>
    <col min="12290" max="12290" width="17.140625" style="20" customWidth="1"/>
    <col min="12291" max="12291" width="16.42578125" style="20" customWidth="1"/>
    <col min="12292" max="12292" width="20.140625" style="20" customWidth="1"/>
    <col min="12293" max="12293" width="17.42578125" style="20" customWidth="1"/>
    <col min="12294" max="12294" width="20.28515625" style="20" customWidth="1"/>
    <col min="12295" max="12295" width="21.140625" style="20" customWidth="1"/>
    <col min="12296" max="12296" width="20.7109375" style="20" customWidth="1"/>
    <col min="12297" max="12297" width="11.5703125" style="20" customWidth="1"/>
    <col min="12298" max="12298" width="23" style="20" customWidth="1"/>
    <col min="12299" max="12299" width="31" style="20" customWidth="1"/>
    <col min="12300" max="12300" width="16.5703125" style="20" customWidth="1"/>
    <col min="12301" max="12301" width="28.7109375" style="20" customWidth="1"/>
    <col min="12302" max="12302" width="20.85546875" style="20" customWidth="1"/>
    <col min="12303" max="12303" width="20.28515625" style="20" customWidth="1"/>
    <col min="12304" max="12304" width="31.85546875" style="20" customWidth="1"/>
    <col min="12305" max="12305" width="20.85546875" style="20" customWidth="1"/>
    <col min="12306" max="12306" width="34.85546875" style="20" customWidth="1"/>
    <col min="12307" max="12307" width="16.85546875" style="20" customWidth="1"/>
    <col min="12308" max="12308" width="9" style="20"/>
    <col min="12309" max="12309" width="23.140625" style="20" customWidth="1"/>
    <col min="12310" max="12310" width="19.85546875" style="20" customWidth="1"/>
    <col min="12311" max="12514" width="9" style="20"/>
    <col min="12515" max="12515" width="30.5703125" style="20" bestFit="1" customWidth="1"/>
    <col min="12516" max="12516" width="19.5703125" style="20" customWidth="1"/>
    <col min="12517" max="12517" width="19.140625" style="20" customWidth="1"/>
    <col min="12518" max="12518" width="15.7109375" style="20" customWidth="1"/>
    <col min="12519" max="12519" width="16.42578125" style="20" customWidth="1"/>
    <col min="12520" max="12521" width="18.140625" style="20" customWidth="1"/>
    <col min="12522" max="12522" width="16" style="20" customWidth="1"/>
    <col min="12523" max="12523" width="17.42578125" style="20" customWidth="1"/>
    <col min="12524" max="12525" width="16.28515625" style="20" bestFit="1" customWidth="1"/>
    <col min="12526" max="12527" width="0" style="20" hidden="1" customWidth="1"/>
    <col min="12528" max="12529" width="17.85546875" style="20" bestFit="1" customWidth="1"/>
    <col min="12530" max="12543" width="0" style="20" hidden="1" customWidth="1"/>
    <col min="12544" max="12544" width="17.42578125" style="20" customWidth="1"/>
    <col min="12545" max="12545" width="18" style="20" customWidth="1"/>
    <col min="12546" max="12546" width="17.140625" style="20" customWidth="1"/>
    <col min="12547" max="12547" width="16.42578125" style="20" customWidth="1"/>
    <col min="12548" max="12548" width="20.140625" style="20" customWidth="1"/>
    <col min="12549" max="12549" width="17.42578125" style="20" customWidth="1"/>
    <col min="12550" max="12550" width="20.28515625" style="20" customWidth="1"/>
    <col min="12551" max="12551" width="21.140625" style="20" customWidth="1"/>
    <col min="12552" max="12552" width="20.7109375" style="20" customWidth="1"/>
    <col min="12553" max="12553" width="11.5703125" style="20" customWidth="1"/>
    <col min="12554" max="12554" width="23" style="20" customWidth="1"/>
    <col min="12555" max="12555" width="31" style="20" customWidth="1"/>
    <col min="12556" max="12556" width="16.5703125" style="20" customWidth="1"/>
    <col min="12557" max="12557" width="28.7109375" style="20" customWidth="1"/>
    <col min="12558" max="12558" width="20.85546875" style="20" customWidth="1"/>
    <col min="12559" max="12559" width="20.28515625" style="20" customWidth="1"/>
    <col min="12560" max="12560" width="31.85546875" style="20" customWidth="1"/>
    <col min="12561" max="12561" width="20.85546875" style="20" customWidth="1"/>
    <col min="12562" max="12562" width="34.85546875" style="20" customWidth="1"/>
    <col min="12563" max="12563" width="16.85546875" style="20" customWidth="1"/>
    <col min="12564" max="12564" width="9" style="20"/>
    <col min="12565" max="12565" width="23.140625" style="20" customWidth="1"/>
    <col min="12566" max="12566" width="19.85546875" style="20" customWidth="1"/>
    <col min="12567" max="12770" width="9" style="20"/>
    <col min="12771" max="12771" width="30.5703125" style="20" bestFit="1" customWidth="1"/>
    <col min="12772" max="12772" width="19.5703125" style="20" customWidth="1"/>
    <col min="12773" max="12773" width="19.140625" style="20" customWidth="1"/>
    <col min="12774" max="12774" width="15.7109375" style="20" customWidth="1"/>
    <col min="12775" max="12775" width="16.42578125" style="20" customWidth="1"/>
    <col min="12776" max="12777" width="18.140625" style="20" customWidth="1"/>
    <col min="12778" max="12778" width="16" style="20" customWidth="1"/>
    <col min="12779" max="12779" width="17.42578125" style="20" customWidth="1"/>
    <col min="12780" max="12781" width="16.28515625" style="20" bestFit="1" customWidth="1"/>
    <col min="12782" max="12783" width="0" style="20" hidden="1" customWidth="1"/>
    <col min="12784" max="12785" width="17.85546875" style="20" bestFit="1" customWidth="1"/>
    <col min="12786" max="12799" width="0" style="20" hidden="1" customWidth="1"/>
    <col min="12800" max="12800" width="17.42578125" style="20" customWidth="1"/>
    <col min="12801" max="12801" width="18" style="20" customWidth="1"/>
    <col min="12802" max="12802" width="17.140625" style="20" customWidth="1"/>
    <col min="12803" max="12803" width="16.42578125" style="20" customWidth="1"/>
    <col min="12804" max="12804" width="20.140625" style="20" customWidth="1"/>
    <col min="12805" max="12805" width="17.42578125" style="20" customWidth="1"/>
    <col min="12806" max="12806" width="20.28515625" style="20" customWidth="1"/>
    <col min="12807" max="12807" width="21.140625" style="20" customWidth="1"/>
    <col min="12808" max="12808" width="20.7109375" style="20" customWidth="1"/>
    <col min="12809" max="12809" width="11.5703125" style="20" customWidth="1"/>
    <col min="12810" max="12810" width="23" style="20" customWidth="1"/>
    <col min="12811" max="12811" width="31" style="20" customWidth="1"/>
    <col min="12812" max="12812" width="16.5703125" style="20" customWidth="1"/>
    <col min="12813" max="12813" width="28.7109375" style="20" customWidth="1"/>
    <col min="12814" max="12814" width="20.85546875" style="20" customWidth="1"/>
    <col min="12815" max="12815" width="20.28515625" style="20" customWidth="1"/>
    <col min="12816" max="12816" width="31.85546875" style="20" customWidth="1"/>
    <col min="12817" max="12817" width="20.85546875" style="20" customWidth="1"/>
    <col min="12818" max="12818" width="34.85546875" style="20" customWidth="1"/>
    <col min="12819" max="12819" width="16.85546875" style="20" customWidth="1"/>
    <col min="12820" max="12820" width="9" style="20"/>
    <col min="12821" max="12821" width="23.140625" style="20" customWidth="1"/>
    <col min="12822" max="12822" width="19.85546875" style="20" customWidth="1"/>
    <col min="12823" max="13026" width="9" style="20"/>
    <col min="13027" max="13027" width="30.5703125" style="20" bestFit="1" customWidth="1"/>
    <col min="13028" max="13028" width="19.5703125" style="20" customWidth="1"/>
    <col min="13029" max="13029" width="19.140625" style="20" customWidth="1"/>
    <col min="13030" max="13030" width="15.7109375" style="20" customWidth="1"/>
    <col min="13031" max="13031" width="16.42578125" style="20" customWidth="1"/>
    <col min="13032" max="13033" width="18.140625" style="20" customWidth="1"/>
    <col min="13034" max="13034" width="16" style="20" customWidth="1"/>
    <col min="13035" max="13035" width="17.42578125" style="20" customWidth="1"/>
    <col min="13036" max="13037" width="16.28515625" style="20" bestFit="1" customWidth="1"/>
    <col min="13038" max="13039" width="0" style="20" hidden="1" customWidth="1"/>
    <col min="13040" max="13041" width="17.85546875" style="20" bestFit="1" customWidth="1"/>
    <col min="13042" max="13055" width="0" style="20" hidden="1" customWidth="1"/>
    <col min="13056" max="13056" width="17.42578125" style="20" customWidth="1"/>
    <col min="13057" max="13057" width="18" style="20" customWidth="1"/>
    <col min="13058" max="13058" width="17.140625" style="20" customWidth="1"/>
    <col min="13059" max="13059" width="16.42578125" style="20" customWidth="1"/>
    <col min="13060" max="13060" width="20.140625" style="20" customWidth="1"/>
    <col min="13061" max="13061" width="17.42578125" style="20" customWidth="1"/>
    <col min="13062" max="13062" width="20.28515625" style="20" customWidth="1"/>
    <col min="13063" max="13063" width="21.140625" style="20" customWidth="1"/>
    <col min="13064" max="13064" width="20.7109375" style="20" customWidth="1"/>
    <col min="13065" max="13065" width="11.5703125" style="20" customWidth="1"/>
    <col min="13066" max="13066" width="23" style="20" customWidth="1"/>
    <col min="13067" max="13067" width="31" style="20" customWidth="1"/>
    <col min="13068" max="13068" width="16.5703125" style="20" customWidth="1"/>
    <col min="13069" max="13069" width="28.7109375" style="20" customWidth="1"/>
    <col min="13070" max="13070" width="20.85546875" style="20" customWidth="1"/>
    <col min="13071" max="13071" width="20.28515625" style="20" customWidth="1"/>
    <col min="13072" max="13072" width="31.85546875" style="20" customWidth="1"/>
    <col min="13073" max="13073" width="20.85546875" style="20" customWidth="1"/>
    <col min="13074" max="13074" width="34.85546875" style="20" customWidth="1"/>
    <col min="13075" max="13075" width="16.85546875" style="20" customWidth="1"/>
    <col min="13076" max="13076" width="9" style="20"/>
    <col min="13077" max="13077" width="23.140625" style="20" customWidth="1"/>
    <col min="13078" max="13078" width="19.85546875" style="20" customWidth="1"/>
    <col min="13079" max="13282" width="9" style="20"/>
    <col min="13283" max="13283" width="30.5703125" style="20" bestFit="1" customWidth="1"/>
    <col min="13284" max="13284" width="19.5703125" style="20" customWidth="1"/>
    <col min="13285" max="13285" width="19.140625" style="20" customWidth="1"/>
    <col min="13286" max="13286" width="15.7109375" style="20" customWidth="1"/>
    <col min="13287" max="13287" width="16.42578125" style="20" customWidth="1"/>
    <col min="13288" max="13289" width="18.140625" style="20" customWidth="1"/>
    <col min="13290" max="13290" width="16" style="20" customWidth="1"/>
    <col min="13291" max="13291" width="17.42578125" style="20" customWidth="1"/>
    <col min="13292" max="13293" width="16.28515625" style="20" bestFit="1" customWidth="1"/>
    <col min="13294" max="13295" width="0" style="20" hidden="1" customWidth="1"/>
    <col min="13296" max="13297" width="17.85546875" style="20" bestFit="1" customWidth="1"/>
    <col min="13298" max="13311" width="0" style="20" hidden="1" customWidth="1"/>
    <col min="13312" max="13312" width="17.42578125" style="20" customWidth="1"/>
    <col min="13313" max="13313" width="18" style="20" customWidth="1"/>
    <col min="13314" max="13314" width="17.140625" style="20" customWidth="1"/>
    <col min="13315" max="13315" width="16.42578125" style="20" customWidth="1"/>
    <col min="13316" max="13316" width="20.140625" style="20" customWidth="1"/>
    <col min="13317" max="13317" width="17.42578125" style="20" customWidth="1"/>
    <col min="13318" max="13318" width="20.28515625" style="20" customWidth="1"/>
    <col min="13319" max="13319" width="21.140625" style="20" customWidth="1"/>
    <col min="13320" max="13320" width="20.7109375" style="20" customWidth="1"/>
    <col min="13321" max="13321" width="11.5703125" style="20" customWidth="1"/>
    <col min="13322" max="13322" width="23" style="20" customWidth="1"/>
    <col min="13323" max="13323" width="31" style="20" customWidth="1"/>
    <col min="13324" max="13324" width="16.5703125" style="20" customWidth="1"/>
    <col min="13325" max="13325" width="28.7109375" style="20" customWidth="1"/>
    <col min="13326" max="13326" width="20.85546875" style="20" customWidth="1"/>
    <col min="13327" max="13327" width="20.28515625" style="20" customWidth="1"/>
    <col min="13328" max="13328" width="31.85546875" style="20" customWidth="1"/>
    <col min="13329" max="13329" width="20.85546875" style="20" customWidth="1"/>
    <col min="13330" max="13330" width="34.85546875" style="20" customWidth="1"/>
    <col min="13331" max="13331" width="16.85546875" style="20" customWidth="1"/>
    <col min="13332" max="13332" width="9" style="20"/>
    <col min="13333" max="13333" width="23.140625" style="20" customWidth="1"/>
    <col min="13334" max="13334" width="19.85546875" style="20" customWidth="1"/>
    <col min="13335" max="13538" width="9" style="20"/>
    <col min="13539" max="13539" width="30.5703125" style="20" bestFit="1" customWidth="1"/>
    <col min="13540" max="13540" width="19.5703125" style="20" customWidth="1"/>
    <col min="13541" max="13541" width="19.140625" style="20" customWidth="1"/>
    <col min="13542" max="13542" width="15.7109375" style="20" customWidth="1"/>
    <col min="13543" max="13543" width="16.42578125" style="20" customWidth="1"/>
    <col min="13544" max="13545" width="18.140625" style="20" customWidth="1"/>
    <col min="13546" max="13546" width="16" style="20" customWidth="1"/>
    <col min="13547" max="13547" width="17.42578125" style="20" customWidth="1"/>
    <col min="13548" max="13549" width="16.28515625" style="20" bestFit="1" customWidth="1"/>
    <col min="13550" max="13551" width="0" style="20" hidden="1" customWidth="1"/>
    <col min="13552" max="13553" width="17.85546875" style="20" bestFit="1" customWidth="1"/>
    <col min="13554" max="13567" width="0" style="20" hidden="1" customWidth="1"/>
    <col min="13568" max="13568" width="17.42578125" style="20" customWidth="1"/>
    <col min="13569" max="13569" width="18" style="20" customWidth="1"/>
    <col min="13570" max="13570" width="17.140625" style="20" customWidth="1"/>
    <col min="13571" max="13571" width="16.42578125" style="20" customWidth="1"/>
    <col min="13572" max="13572" width="20.140625" style="20" customWidth="1"/>
    <col min="13573" max="13573" width="17.42578125" style="20" customWidth="1"/>
    <col min="13574" max="13574" width="20.28515625" style="20" customWidth="1"/>
    <col min="13575" max="13575" width="21.140625" style="20" customWidth="1"/>
    <col min="13576" max="13576" width="20.7109375" style="20" customWidth="1"/>
    <col min="13577" max="13577" width="11.5703125" style="20" customWidth="1"/>
    <col min="13578" max="13578" width="23" style="20" customWidth="1"/>
    <col min="13579" max="13579" width="31" style="20" customWidth="1"/>
    <col min="13580" max="13580" width="16.5703125" style="20" customWidth="1"/>
    <col min="13581" max="13581" width="28.7109375" style="20" customWidth="1"/>
    <col min="13582" max="13582" width="20.85546875" style="20" customWidth="1"/>
    <col min="13583" max="13583" width="20.28515625" style="20" customWidth="1"/>
    <col min="13584" max="13584" width="31.85546875" style="20" customWidth="1"/>
    <col min="13585" max="13585" width="20.85546875" style="20" customWidth="1"/>
    <col min="13586" max="13586" width="34.85546875" style="20" customWidth="1"/>
    <col min="13587" max="13587" width="16.85546875" style="20" customWidth="1"/>
    <col min="13588" max="13588" width="9" style="20"/>
    <col min="13589" max="13589" width="23.140625" style="20" customWidth="1"/>
    <col min="13590" max="13590" width="19.85546875" style="20" customWidth="1"/>
    <col min="13591" max="13794" width="9" style="20"/>
    <col min="13795" max="13795" width="30.5703125" style="20" bestFit="1" customWidth="1"/>
    <col min="13796" max="13796" width="19.5703125" style="20" customWidth="1"/>
    <col min="13797" max="13797" width="19.140625" style="20" customWidth="1"/>
    <col min="13798" max="13798" width="15.7109375" style="20" customWidth="1"/>
    <col min="13799" max="13799" width="16.42578125" style="20" customWidth="1"/>
    <col min="13800" max="13801" width="18.140625" style="20" customWidth="1"/>
    <col min="13802" max="13802" width="16" style="20" customWidth="1"/>
    <col min="13803" max="13803" width="17.42578125" style="20" customWidth="1"/>
    <col min="13804" max="13805" width="16.28515625" style="20" bestFit="1" customWidth="1"/>
    <col min="13806" max="13807" width="0" style="20" hidden="1" customWidth="1"/>
    <col min="13808" max="13809" width="17.85546875" style="20" bestFit="1" customWidth="1"/>
    <col min="13810" max="13823" width="0" style="20" hidden="1" customWidth="1"/>
    <col min="13824" max="13824" width="17.42578125" style="20" customWidth="1"/>
    <col min="13825" max="13825" width="18" style="20" customWidth="1"/>
    <col min="13826" max="13826" width="17.140625" style="20" customWidth="1"/>
    <col min="13827" max="13827" width="16.42578125" style="20" customWidth="1"/>
    <col min="13828" max="13828" width="20.140625" style="20" customWidth="1"/>
    <col min="13829" max="13829" width="17.42578125" style="20" customWidth="1"/>
    <col min="13830" max="13830" width="20.28515625" style="20" customWidth="1"/>
    <col min="13831" max="13831" width="21.140625" style="20" customWidth="1"/>
    <col min="13832" max="13832" width="20.7109375" style="20" customWidth="1"/>
    <col min="13833" max="13833" width="11.5703125" style="20" customWidth="1"/>
    <col min="13834" max="13834" width="23" style="20" customWidth="1"/>
    <col min="13835" max="13835" width="31" style="20" customWidth="1"/>
    <col min="13836" max="13836" width="16.5703125" style="20" customWidth="1"/>
    <col min="13837" max="13837" width="28.7109375" style="20" customWidth="1"/>
    <col min="13838" max="13838" width="20.85546875" style="20" customWidth="1"/>
    <col min="13839" max="13839" width="20.28515625" style="20" customWidth="1"/>
    <col min="13840" max="13840" width="31.85546875" style="20" customWidth="1"/>
    <col min="13841" max="13841" width="20.85546875" style="20" customWidth="1"/>
    <col min="13842" max="13842" width="34.85546875" style="20" customWidth="1"/>
    <col min="13843" max="13843" width="16.85546875" style="20" customWidth="1"/>
    <col min="13844" max="13844" width="9" style="20"/>
    <col min="13845" max="13845" width="23.140625" style="20" customWidth="1"/>
    <col min="13846" max="13846" width="19.85546875" style="20" customWidth="1"/>
    <col min="13847" max="14050" width="9" style="20"/>
    <col min="14051" max="14051" width="30.5703125" style="20" bestFit="1" customWidth="1"/>
    <col min="14052" max="14052" width="19.5703125" style="20" customWidth="1"/>
    <col min="14053" max="14053" width="19.140625" style="20" customWidth="1"/>
    <col min="14054" max="14054" width="15.7109375" style="20" customWidth="1"/>
    <col min="14055" max="14055" width="16.42578125" style="20" customWidth="1"/>
    <col min="14056" max="14057" width="18.140625" style="20" customWidth="1"/>
    <col min="14058" max="14058" width="16" style="20" customWidth="1"/>
    <col min="14059" max="14059" width="17.42578125" style="20" customWidth="1"/>
    <col min="14060" max="14061" width="16.28515625" style="20" bestFit="1" customWidth="1"/>
    <col min="14062" max="14063" width="0" style="20" hidden="1" customWidth="1"/>
    <col min="14064" max="14065" width="17.85546875" style="20" bestFit="1" customWidth="1"/>
    <col min="14066" max="14079" width="0" style="20" hidden="1" customWidth="1"/>
    <col min="14080" max="14080" width="17.42578125" style="20" customWidth="1"/>
    <col min="14081" max="14081" width="18" style="20" customWidth="1"/>
    <col min="14082" max="14082" width="17.140625" style="20" customWidth="1"/>
    <col min="14083" max="14083" width="16.42578125" style="20" customWidth="1"/>
    <col min="14084" max="14084" width="20.140625" style="20" customWidth="1"/>
    <col min="14085" max="14085" width="17.42578125" style="20" customWidth="1"/>
    <col min="14086" max="14086" width="20.28515625" style="20" customWidth="1"/>
    <col min="14087" max="14087" width="21.140625" style="20" customWidth="1"/>
    <col min="14088" max="14088" width="20.7109375" style="20" customWidth="1"/>
    <col min="14089" max="14089" width="11.5703125" style="20" customWidth="1"/>
    <col min="14090" max="14090" width="23" style="20" customWidth="1"/>
    <col min="14091" max="14091" width="31" style="20" customWidth="1"/>
    <col min="14092" max="14092" width="16.5703125" style="20" customWidth="1"/>
    <col min="14093" max="14093" width="28.7109375" style="20" customWidth="1"/>
    <col min="14094" max="14094" width="20.85546875" style="20" customWidth="1"/>
    <col min="14095" max="14095" width="20.28515625" style="20" customWidth="1"/>
    <col min="14096" max="14096" width="31.85546875" style="20" customWidth="1"/>
    <col min="14097" max="14097" width="20.85546875" style="20" customWidth="1"/>
    <col min="14098" max="14098" width="34.85546875" style="20" customWidth="1"/>
    <col min="14099" max="14099" width="16.85546875" style="20" customWidth="1"/>
    <col min="14100" max="14100" width="9" style="20"/>
    <col min="14101" max="14101" width="23.140625" style="20" customWidth="1"/>
    <col min="14102" max="14102" width="19.85546875" style="20" customWidth="1"/>
    <col min="14103" max="14306" width="9" style="20"/>
    <col min="14307" max="14307" width="30.5703125" style="20" bestFit="1" customWidth="1"/>
    <col min="14308" max="14308" width="19.5703125" style="20" customWidth="1"/>
    <col min="14309" max="14309" width="19.140625" style="20" customWidth="1"/>
    <col min="14310" max="14310" width="15.7109375" style="20" customWidth="1"/>
    <col min="14311" max="14311" width="16.42578125" style="20" customWidth="1"/>
    <col min="14312" max="14313" width="18.140625" style="20" customWidth="1"/>
    <col min="14314" max="14314" width="16" style="20" customWidth="1"/>
    <col min="14315" max="14315" width="17.42578125" style="20" customWidth="1"/>
    <col min="14316" max="14317" width="16.28515625" style="20" bestFit="1" customWidth="1"/>
    <col min="14318" max="14319" width="0" style="20" hidden="1" customWidth="1"/>
    <col min="14320" max="14321" width="17.85546875" style="20" bestFit="1" customWidth="1"/>
    <col min="14322" max="14335" width="0" style="20" hidden="1" customWidth="1"/>
    <col min="14336" max="14336" width="17.42578125" style="20" customWidth="1"/>
    <col min="14337" max="14337" width="18" style="20" customWidth="1"/>
    <col min="14338" max="14338" width="17.140625" style="20" customWidth="1"/>
    <col min="14339" max="14339" width="16.42578125" style="20" customWidth="1"/>
    <col min="14340" max="14340" width="20.140625" style="20" customWidth="1"/>
    <col min="14341" max="14341" width="17.42578125" style="20" customWidth="1"/>
    <col min="14342" max="14342" width="20.28515625" style="20" customWidth="1"/>
    <col min="14343" max="14343" width="21.140625" style="20" customWidth="1"/>
    <col min="14344" max="14344" width="20.7109375" style="20" customWidth="1"/>
    <col min="14345" max="14345" width="11.5703125" style="20" customWidth="1"/>
    <col min="14346" max="14346" width="23" style="20" customWidth="1"/>
    <col min="14347" max="14347" width="31" style="20" customWidth="1"/>
    <col min="14348" max="14348" width="16.5703125" style="20" customWidth="1"/>
    <col min="14349" max="14349" width="28.7109375" style="20" customWidth="1"/>
    <col min="14350" max="14350" width="20.85546875" style="20" customWidth="1"/>
    <col min="14351" max="14351" width="20.28515625" style="20" customWidth="1"/>
    <col min="14352" max="14352" width="31.85546875" style="20" customWidth="1"/>
    <col min="14353" max="14353" width="20.85546875" style="20" customWidth="1"/>
    <col min="14354" max="14354" width="34.85546875" style="20" customWidth="1"/>
    <col min="14355" max="14355" width="16.85546875" style="20" customWidth="1"/>
    <col min="14356" max="14356" width="9" style="20"/>
    <col min="14357" max="14357" width="23.140625" style="20" customWidth="1"/>
    <col min="14358" max="14358" width="19.85546875" style="20" customWidth="1"/>
    <col min="14359" max="14562" width="9" style="20"/>
    <col min="14563" max="14563" width="30.5703125" style="20" bestFit="1" customWidth="1"/>
    <col min="14564" max="14564" width="19.5703125" style="20" customWidth="1"/>
    <col min="14565" max="14565" width="19.140625" style="20" customWidth="1"/>
    <col min="14566" max="14566" width="15.7109375" style="20" customWidth="1"/>
    <col min="14567" max="14567" width="16.42578125" style="20" customWidth="1"/>
    <col min="14568" max="14569" width="18.140625" style="20" customWidth="1"/>
    <col min="14570" max="14570" width="16" style="20" customWidth="1"/>
    <col min="14571" max="14571" width="17.42578125" style="20" customWidth="1"/>
    <col min="14572" max="14573" width="16.28515625" style="20" bestFit="1" customWidth="1"/>
    <col min="14574" max="14575" width="0" style="20" hidden="1" customWidth="1"/>
    <col min="14576" max="14577" width="17.85546875" style="20" bestFit="1" customWidth="1"/>
    <col min="14578" max="14591" width="0" style="20" hidden="1" customWidth="1"/>
    <col min="14592" max="14592" width="17.42578125" style="20" customWidth="1"/>
    <col min="14593" max="14593" width="18" style="20" customWidth="1"/>
    <col min="14594" max="14594" width="17.140625" style="20" customWidth="1"/>
    <col min="14595" max="14595" width="16.42578125" style="20" customWidth="1"/>
    <col min="14596" max="14596" width="20.140625" style="20" customWidth="1"/>
    <col min="14597" max="14597" width="17.42578125" style="20" customWidth="1"/>
    <col min="14598" max="14598" width="20.28515625" style="20" customWidth="1"/>
    <col min="14599" max="14599" width="21.140625" style="20" customWidth="1"/>
    <col min="14600" max="14600" width="20.7109375" style="20" customWidth="1"/>
    <col min="14601" max="14601" width="11.5703125" style="20" customWidth="1"/>
    <col min="14602" max="14602" width="23" style="20" customWidth="1"/>
    <col min="14603" max="14603" width="31" style="20" customWidth="1"/>
    <col min="14604" max="14604" width="16.5703125" style="20" customWidth="1"/>
    <col min="14605" max="14605" width="28.7109375" style="20" customWidth="1"/>
    <col min="14606" max="14606" width="20.85546875" style="20" customWidth="1"/>
    <col min="14607" max="14607" width="20.28515625" style="20" customWidth="1"/>
    <col min="14608" max="14608" width="31.85546875" style="20" customWidth="1"/>
    <col min="14609" max="14609" width="20.85546875" style="20" customWidth="1"/>
    <col min="14610" max="14610" width="34.85546875" style="20" customWidth="1"/>
    <col min="14611" max="14611" width="16.85546875" style="20" customWidth="1"/>
    <col min="14612" max="14612" width="9" style="20"/>
    <col min="14613" max="14613" width="23.140625" style="20" customWidth="1"/>
    <col min="14614" max="14614" width="19.85546875" style="20" customWidth="1"/>
    <col min="14615" max="14818" width="9" style="20"/>
    <col min="14819" max="14819" width="30.5703125" style="20" bestFit="1" customWidth="1"/>
    <col min="14820" max="14820" width="19.5703125" style="20" customWidth="1"/>
    <col min="14821" max="14821" width="19.140625" style="20" customWidth="1"/>
    <col min="14822" max="14822" width="15.7109375" style="20" customWidth="1"/>
    <col min="14823" max="14823" width="16.42578125" style="20" customWidth="1"/>
    <col min="14824" max="14825" width="18.140625" style="20" customWidth="1"/>
    <col min="14826" max="14826" width="16" style="20" customWidth="1"/>
    <col min="14827" max="14827" width="17.42578125" style="20" customWidth="1"/>
    <col min="14828" max="14829" width="16.28515625" style="20" bestFit="1" customWidth="1"/>
    <col min="14830" max="14831" width="0" style="20" hidden="1" customWidth="1"/>
    <col min="14832" max="14833" width="17.85546875" style="20" bestFit="1" customWidth="1"/>
    <col min="14834" max="14847" width="0" style="20" hidden="1" customWidth="1"/>
    <col min="14848" max="14848" width="17.42578125" style="20" customWidth="1"/>
    <col min="14849" max="14849" width="18" style="20" customWidth="1"/>
    <col min="14850" max="14850" width="17.140625" style="20" customWidth="1"/>
    <col min="14851" max="14851" width="16.42578125" style="20" customWidth="1"/>
    <col min="14852" max="14852" width="20.140625" style="20" customWidth="1"/>
    <col min="14853" max="14853" width="17.42578125" style="20" customWidth="1"/>
    <col min="14854" max="14854" width="20.28515625" style="20" customWidth="1"/>
    <col min="14855" max="14855" width="21.140625" style="20" customWidth="1"/>
    <col min="14856" max="14856" width="20.7109375" style="20" customWidth="1"/>
    <col min="14857" max="14857" width="11.5703125" style="20" customWidth="1"/>
    <col min="14858" max="14858" width="23" style="20" customWidth="1"/>
    <col min="14859" max="14859" width="31" style="20" customWidth="1"/>
    <col min="14860" max="14860" width="16.5703125" style="20" customWidth="1"/>
    <col min="14861" max="14861" width="28.7109375" style="20" customWidth="1"/>
    <col min="14862" max="14862" width="20.85546875" style="20" customWidth="1"/>
    <col min="14863" max="14863" width="20.28515625" style="20" customWidth="1"/>
    <col min="14864" max="14864" width="31.85546875" style="20" customWidth="1"/>
    <col min="14865" max="14865" width="20.85546875" style="20" customWidth="1"/>
    <col min="14866" max="14866" width="34.85546875" style="20" customWidth="1"/>
    <col min="14867" max="14867" width="16.85546875" style="20" customWidth="1"/>
    <col min="14868" max="14868" width="9" style="20"/>
    <col min="14869" max="14869" width="23.140625" style="20" customWidth="1"/>
    <col min="14870" max="14870" width="19.85546875" style="20" customWidth="1"/>
    <col min="14871" max="15074" width="9" style="20"/>
    <col min="15075" max="15075" width="30.5703125" style="20" bestFit="1" customWidth="1"/>
    <col min="15076" max="15076" width="19.5703125" style="20" customWidth="1"/>
    <col min="15077" max="15077" width="19.140625" style="20" customWidth="1"/>
    <col min="15078" max="15078" width="15.7109375" style="20" customWidth="1"/>
    <col min="15079" max="15079" width="16.42578125" style="20" customWidth="1"/>
    <col min="15080" max="15081" width="18.140625" style="20" customWidth="1"/>
    <col min="15082" max="15082" width="16" style="20" customWidth="1"/>
    <col min="15083" max="15083" width="17.42578125" style="20" customWidth="1"/>
    <col min="15084" max="15085" width="16.28515625" style="20" bestFit="1" customWidth="1"/>
    <col min="15086" max="15087" width="0" style="20" hidden="1" customWidth="1"/>
    <col min="15088" max="15089" width="17.85546875" style="20" bestFit="1" customWidth="1"/>
    <col min="15090" max="15103" width="0" style="20" hidden="1" customWidth="1"/>
    <col min="15104" max="15104" width="17.42578125" style="20" customWidth="1"/>
    <col min="15105" max="15105" width="18" style="20" customWidth="1"/>
    <col min="15106" max="15106" width="17.140625" style="20" customWidth="1"/>
    <col min="15107" max="15107" width="16.42578125" style="20" customWidth="1"/>
    <col min="15108" max="15108" width="20.140625" style="20" customWidth="1"/>
    <col min="15109" max="15109" width="17.42578125" style="20" customWidth="1"/>
    <col min="15110" max="15110" width="20.28515625" style="20" customWidth="1"/>
    <col min="15111" max="15111" width="21.140625" style="20" customWidth="1"/>
    <col min="15112" max="15112" width="20.7109375" style="20" customWidth="1"/>
    <col min="15113" max="15113" width="11.5703125" style="20" customWidth="1"/>
    <col min="15114" max="15114" width="23" style="20" customWidth="1"/>
    <col min="15115" max="15115" width="31" style="20" customWidth="1"/>
    <col min="15116" max="15116" width="16.5703125" style="20" customWidth="1"/>
    <col min="15117" max="15117" width="28.7109375" style="20" customWidth="1"/>
    <col min="15118" max="15118" width="20.85546875" style="20" customWidth="1"/>
    <col min="15119" max="15119" width="20.28515625" style="20" customWidth="1"/>
    <col min="15120" max="15120" width="31.85546875" style="20" customWidth="1"/>
    <col min="15121" max="15121" width="20.85546875" style="20" customWidth="1"/>
    <col min="15122" max="15122" width="34.85546875" style="20" customWidth="1"/>
    <col min="15123" max="15123" width="16.85546875" style="20" customWidth="1"/>
    <col min="15124" max="15124" width="9" style="20"/>
    <col min="15125" max="15125" width="23.140625" style="20" customWidth="1"/>
    <col min="15126" max="15126" width="19.85546875" style="20" customWidth="1"/>
    <col min="15127" max="15330" width="9" style="20"/>
    <col min="15331" max="15331" width="30.5703125" style="20" bestFit="1" customWidth="1"/>
    <col min="15332" max="15332" width="19.5703125" style="20" customWidth="1"/>
    <col min="15333" max="15333" width="19.140625" style="20" customWidth="1"/>
    <col min="15334" max="15334" width="15.7109375" style="20" customWidth="1"/>
    <col min="15335" max="15335" width="16.42578125" style="20" customWidth="1"/>
    <col min="15336" max="15337" width="18.140625" style="20" customWidth="1"/>
    <col min="15338" max="15338" width="16" style="20" customWidth="1"/>
    <col min="15339" max="15339" width="17.42578125" style="20" customWidth="1"/>
    <col min="15340" max="15341" width="16.28515625" style="20" bestFit="1" customWidth="1"/>
    <col min="15342" max="15343" width="0" style="20" hidden="1" customWidth="1"/>
    <col min="15344" max="15345" width="17.85546875" style="20" bestFit="1" customWidth="1"/>
    <col min="15346" max="15359" width="0" style="20" hidden="1" customWidth="1"/>
    <col min="15360" max="15360" width="17.42578125" style="20" customWidth="1"/>
    <col min="15361" max="15361" width="18" style="20" customWidth="1"/>
    <col min="15362" max="15362" width="17.140625" style="20" customWidth="1"/>
    <col min="15363" max="15363" width="16.42578125" style="20" customWidth="1"/>
    <col min="15364" max="15364" width="20.140625" style="20" customWidth="1"/>
    <col min="15365" max="15365" width="17.42578125" style="20" customWidth="1"/>
    <col min="15366" max="15366" width="20.28515625" style="20" customWidth="1"/>
    <col min="15367" max="15367" width="21.140625" style="20" customWidth="1"/>
    <col min="15368" max="15368" width="20.7109375" style="20" customWidth="1"/>
    <col min="15369" max="15369" width="11.5703125" style="20" customWidth="1"/>
    <col min="15370" max="15370" width="23" style="20" customWidth="1"/>
    <col min="15371" max="15371" width="31" style="20" customWidth="1"/>
    <col min="15372" max="15372" width="16.5703125" style="20" customWidth="1"/>
    <col min="15373" max="15373" width="28.7109375" style="20" customWidth="1"/>
    <col min="15374" max="15374" width="20.85546875" style="20" customWidth="1"/>
    <col min="15375" max="15375" width="20.28515625" style="20" customWidth="1"/>
    <col min="15376" max="15376" width="31.85546875" style="20" customWidth="1"/>
    <col min="15377" max="15377" width="20.85546875" style="20" customWidth="1"/>
    <col min="15378" max="15378" width="34.85546875" style="20" customWidth="1"/>
    <col min="15379" max="15379" width="16.85546875" style="20" customWidth="1"/>
    <col min="15380" max="15380" width="9" style="20"/>
    <col min="15381" max="15381" width="23.140625" style="20" customWidth="1"/>
    <col min="15382" max="15382" width="19.85546875" style="20" customWidth="1"/>
    <col min="15383" max="15586" width="9" style="20"/>
    <col min="15587" max="15587" width="30.5703125" style="20" bestFit="1" customWidth="1"/>
    <col min="15588" max="15588" width="19.5703125" style="20" customWidth="1"/>
    <col min="15589" max="15589" width="19.140625" style="20" customWidth="1"/>
    <col min="15590" max="15590" width="15.7109375" style="20" customWidth="1"/>
    <col min="15591" max="15591" width="16.42578125" style="20" customWidth="1"/>
    <col min="15592" max="15593" width="18.140625" style="20" customWidth="1"/>
    <col min="15594" max="15594" width="16" style="20" customWidth="1"/>
    <col min="15595" max="15595" width="17.42578125" style="20" customWidth="1"/>
    <col min="15596" max="15597" width="16.28515625" style="20" bestFit="1" customWidth="1"/>
    <col min="15598" max="15599" width="0" style="20" hidden="1" customWidth="1"/>
    <col min="15600" max="15601" width="17.85546875" style="20" bestFit="1" customWidth="1"/>
    <col min="15602" max="15615" width="0" style="20" hidden="1" customWidth="1"/>
    <col min="15616" max="15616" width="17.42578125" style="20" customWidth="1"/>
    <col min="15617" max="15617" width="18" style="20" customWidth="1"/>
    <col min="15618" max="15618" width="17.140625" style="20" customWidth="1"/>
    <col min="15619" max="15619" width="16.42578125" style="20" customWidth="1"/>
    <col min="15620" max="15620" width="20.140625" style="20" customWidth="1"/>
    <col min="15621" max="15621" width="17.42578125" style="20" customWidth="1"/>
    <col min="15622" max="15622" width="20.28515625" style="20" customWidth="1"/>
    <col min="15623" max="15623" width="21.140625" style="20" customWidth="1"/>
    <col min="15624" max="15624" width="20.7109375" style="20" customWidth="1"/>
    <col min="15625" max="15625" width="11.5703125" style="20" customWidth="1"/>
    <col min="15626" max="15626" width="23" style="20" customWidth="1"/>
    <col min="15627" max="15627" width="31" style="20" customWidth="1"/>
    <col min="15628" max="15628" width="16.5703125" style="20" customWidth="1"/>
    <col min="15629" max="15629" width="28.7109375" style="20" customWidth="1"/>
    <col min="15630" max="15630" width="20.85546875" style="20" customWidth="1"/>
    <col min="15631" max="15631" width="20.28515625" style="20" customWidth="1"/>
    <col min="15632" max="15632" width="31.85546875" style="20" customWidth="1"/>
    <col min="15633" max="15633" width="20.85546875" style="20" customWidth="1"/>
    <col min="15634" max="15634" width="34.85546875" style="20" customWidth="1"/>
    <col min="15635" max="15635" width="16.85546875" style="20" customWidth="1"/>
    <col min="15636" max="15636" width="9" style="20"/>
    <col min="15637" max="15637" width="23.140625" style="20" customWidth="1"/>
    <col min="15638" max="15638" width="19.85546875" style="20" customWidth="1"/>
    <col min="15639" max="15842" width="9" style="20"/>
    <col min="15843" max="15843" width="30.5703125" style="20" bestFit="1" customWidth="1"/>
    <col min="15844" max="15844" width="19.5703125" style="20" customWidth="1"/>
    <col min="15845" max="15845" width="19.140625" style="20" customWidth="1"/>
    <col min="15846" max="15846" width="15.7109375" style="20" customWidth="1"/>
    <col min="15847" max="15847" width="16.42578125" style="20" customWidth="1"/>
    <col min="15848" max="15849" width="18.140625" style="20" customWidth="1"/>
    <col min="15850" max="15850" width="16" style="20" customWidth="1"/>
    <col min="15851" max="15851" width="17.42578125" style="20" customWidth="1"/>
    <col min="15852" max="15853" width="16.28515625" style="20" bestFit="1" customWidth="1"/>
    <col min="15854" max="15855" width="0" style="20" hidden="1" customWidth="1"/>
    <col min="15856" max="15857" width="17.85546875" style="20" bestFit="1" customWidth="1"/>
    <col min="15858" max="15871" width="0" style="20" hidden="1" customWidth="1"/>
    <col min="15872" max="15872" width="17.42578125" style="20" customWidth="1"/>
    <col min="15873" max="15873" width="18" style="20" customWidth="1"/>
    <col min="15874" max="15874" width="17.140625" style="20" customWidth="1"/>
    <col min="15875" max="15875" width="16.42578125" style="20" customWidth="1"/>
    <col min="15876" max="15876" width="20.140625" style="20" customWidth="1"/>
    <col min="15877" max="15877" width="17.42578125" style="20" customWidth="1"/>
    <col min="15878" max="15878" width="20.28515625" style="20" customWidth="1"/>
    <col min="15879" max="15879" width="21.140625" style="20" customWidth="1"/>
    <col min="15880" max="15880" width="20.7109375" style="20" customWidth="1"/>
    <col min="15881" max="15881" width="11.5703125" style="20" customWidth="1"/>
    <col min="15882" max="15882" width="23" style="20" customWidth="1"/>
    <col min="15883" max="15883" width="31" style="20" customWidth="1"/>
    <col min="15884" max="15884" width="16.5703125" style="20" customWidth="1"/>
    <col min="15885" max="15885" width="28.7109375" style="20" customWidth="1"/>
    <col min="15886" max="15886" width="20.85546875" style="20" customWidth="1"/>
    <col min="15887" max="15887" width="20.28515625" style="20" customWidth="1"/>
    <col min="15888" max="15888" width="31.85546875" style="20" customWidth="1"/>
    <col min="15889" max="15889" width="20.85546875" style="20" customWidth="1"/>
    <col min="15890" max="15890" width="34.85546875" style="20" customWidth="1"/>
    <col min="15891" max="15891" width="16.85546875" style="20" customWidth="1"/>
    <col min="15892" max="15892" width="9" style="20"/>
    <col min="15893" max="15893" width="23.140625" style="20" customWidth="1"/>
    <col min="15894" max="15894" width="19.85546875" style="20" customWidth="1"/>
    <col min="15895" max="16098" width="9" style="20"/>
    <col min="16099" max="16099" width="30.5703125" style="20" bestFit="1" customWidth="1"/>
    <col min="16100" max="16100" width="19.5703125" style="20" customWidth="1"/>
    <col min="16101" max="16101" width="19.140625" style="20" customWidth="1"/>
    <col min="16102" max="16102" width="15.7109375" style="20" customWidth="1"/>
    <col min="16103" max="16103" width="16.42578125" style="20" customWidth="1"/>
    <col min="16104" max="16105" width="18.140625" style="20" customWidth="1"/>
    <col min="16106" max="16106" width="16" style="20" customWidth="1"/>
    <col min="16107" max="16107" width="17.42578125" style="20" customWidth="1"/>
    <col min="16108" max="16109" width="16.28515625" style="20" bestFit="1" customWidth="1"/>
    <col min="16110" max="16111" width="0" style="20" hidden="1" customWidth="1"/>
    <col min="16112" max="16113" width="17.85546875" style="20" bestFit="1" customWidth="1"/>
    <col min="16114" max="16127" width="0" style="20" hidden="1" customWidth="1"/>
    <col min="16128" max="16128" width="17.42578125" style="20" customWidth="1"/>
    <col min="16129" max="16129" width="18" style="20" customWidth="1"/>
    <col min="16130" max="16130" width="17.140625" style="20" customWidth="1"/>
    <col min="16131" max="16131" width="16.42578125" style="20" customWidth="1"/>
    <col min="16132" max="16132" width="20.140625" style="20" customWidth="1"/>
    <col min="16133" max="16133" width="17.42578125" style="20" customWidth="1"/>
    <col min="16134" max="16134" width="20.28515625" style="20" customWidth="1"/>
    <col min="16135" max="16135" width="21.140625" style="20" customWidth="1"/>
    <col min="16136" max="16136" width="20.7109375" style="20" customWidth="1"/>
    <col min="16137" max="16137" width="11.5703125" style="20" customWidth="1"/>
    <col min="16138" max="16138" width="23" style="20" customWidth="1"/>
    <col min="16139" max="16139" width="31" style="20" customWidth="1"/>
    <col min="16140" max="16140" width="16.5703125" style="20" customWidth="1"/>
    <col min="16141" max="16141" width="28.7109375" style="20" customWidth="1"/>
    <col min="16142" max="16142" width="20.85546875" style="20" customWidth="1"/>
    <col min="16143" max="16143" width="20.28515625" style="20" customWidth="1"/>
    <col min="16144" max="16144" width="31.85546875" style="20" customWidth="1"/>
    <col min="16145" max="16145" width="20.85546875" style="20" customWidth="1"/>
    <col min="16146" max="16146" width="34.85546875" style="20" customWidth="1"/>
    <col min="16147" max="16147" width="16.85546875" style="20" customWidth="1"/>
    <col min="16148" max="16148" width="9" style="20"/>
    <col min="16149" max="16149" width="23.140625" style="20" customWidth="1"/>
    <col min="16150" max="16150" width="19.85546875" style="20" customWidth="1"/>
    <col min="16151" max="16384" width="9" style="20"/>
  </cols>
  <sheetData>
    <row r="1" spans="1:14" ht="23.25">
      <c r="A1" s="1" t="s">
        <v>0</v>
      </c>
      <c r="B1" s="16"/>
      <c r="C1" s="15"/>
      <c r="D1" s="17"/>
      <c r="E1" s="18"/>
    </row>
    <row r="2" spans="1:14" ht="23.25">
      <c r="A2" s="1" t="s">
        <v>162</v>
      </c>
      <c r="B2" s="21"/>
      <c r="C2" s="15"/>
      <c r="D2" s="18"/>
      <c r="E2" s="18"/>
    </row>
    <row r="3" spans="1:14" ht="23.25">
      <c r="A3" s="1" t="s">
        <v>1</v>
      </c>
      <c r="B3" s="16"/>
      <c r="C3" s="15"/>
      <c r="D3" s="18"/>
      <c r="E3" s="18"/>
    </row>
    <row r="4" spans="1:14" ht="23.25">
      <c r="A4" s="1" t="s">
        <v>207</v>
      </c>
      <c r="B4" s="23"/>
      <c r="C4" s="22"/>
      <c r="D4" s="24"/>
      <c r="E4" s="24"/>
      <c r="N4" s="19"/>
    </row>
    <row r="5" spans="1:14" ht="21">
      <c r="A5" s="25"/>
      <c r="B5" s="27"/>
      <c r="C5" s="27"/>
      <c r="D5" s="24"/>
      <c r="E5" s="24"/>
      <c r="N5" s="19"/>
    </row>
    <row r="6" spans="1:14" ht="23.25">
      <c r="A6" s="25"/>
      <c r="D6" s="12"/>
      <c r="E6" s="12"/>
      <c r="N6" s="19"/>
    </row>
    <row r="7" spans="1:14" ht="23.25">
      <c r="A7" s="73" t="s">
        <v>2</v>
      </c>
      <c r="B7" s="71" t="s">
        <v>157</v>
      </c>
      <c r="C7" s="72"/>
      <c r="D7" s="71" t="s">
        <v>160</v>
      </c>
      <c r="E7" s="72"/>
    </row>
    <row r="8" spans="1:14" ht="23.25" customHeight="1">
      <c r="A8" s="74"/>
      <c r="B8" s="28" t="s">
        <v>158</v>
      </c>
      <c r="C8" s="28" t="s">
        <v>159</v>
      </c>
      <c r="D8" s="28" t="s">
        <v>158</v>
      </c>
      <c r="E8" s="28" t="s">
        <v>159</v>
      </c>
    </row>
    <row r="9" spans="1:14" ht="23.25">
      <c r="A9" s="2" t="s">
        <v>3</v>
      </c>
      <c r="B9" s="29"/>
      <c r="C9" s="29"/>
      <c r="D9" s="29">
        <v>174248</v>
      </c>
      <c r="E9" s="29">
        <v>0</v>
      </c>
    </row>
    <row r="10" spans="1:14" ht="23.25">
      <c r="A10" s="2" t="s">
        <v>4</v>
      </c>
      <c r="B10" s="29"/>
      <c r="C10" s="29"/>
      <c r="D10" s="29">
        <v>0</v>
      </c>
      <c r="E10" s="29">
        <v>0</v>
      </c>
    </row>
    <row r="11" spans="1:14" ht="23.25">
      <c r="A11" s="2" t="s">
        <v>5</v>
      </c>
      <c r="B11" s="29"/>
      <c r="C11" s="29"/>
      <c r="D11" s="29">
        <v>0</v>
      </c>
      <c r="E11" s="29">
        <v>0</v>
      </c>
    </row>
    <row r="12" spans="1:14" ht="23.25">
      <c r="A12" s="2" t="s">
        <v>6</v>
      </c>
      <c r="B12" s="29"/>
      <c r="C12" s="29"/>
      <c r="D12" s="29">
        <v>0</v>
      </c>
      <c r="E12" s="29">
        <v>0</v>
      </c>
    </row>
    <row r="13" spans="1:14" ht="23.25">
      <c r="A13" s="2" t="s">
        <v>7</v>
      </c>
      <c r="B13" s="29"/>
      <c r="C13" s="29"/>
      <c r="D13" s="29">
        <v>0</v>
      </c>
      <c r="E13" s="29">
        <v>0</v>
      </c>
    </row>
    <row r="14" spans="1:14" ht="23.25">
      <c r="A14" s="2" t="s">
        <v>8</v>
      </c>
      <c r="B14" s="29"/>
      <c r="C14" s="29"/>
      <c r="D14" s="29">
        <v>0</v>
      </c>
      <c r="E14" s="29">
        <v>0</v>
      </c>
    </row>
    <row r="15" spans="1:14" ht="23.25">
      <c r="A15" s="2" t="s">
        <v>9</v>
      </c>
      <c r="B15" s="29"/>
      <c r="C15" s="29"/>
      <c r="D15" s="29">
        <v>0</v>
      </c>
      <c r="E15" s="29">
        <v>0</v>
      </c>
    </row>
    <row r="16" spans="1:14" ht="23.25">
      <c r="A16" s="2" t="s">
        <v>10</v>
      </c>
      <c r="B16" s="29"/>
      <c r="C16" s="29"/>
      <c r="D16" s="29">
        <v>32883831.939999998</v>
      </c>
      <c r="E16" s="29">
        <v>0</v>
      </c>
      <c r="M16" s="30"/>
      <c r="N16" s="26"/>
    </row>
    <row r="17" spans="1:22" ht="23.25">
      <c r="A17" s="2" t="s">
        <v>11</v>
      </c>
      <c r="B17" s="29"/>
      <c r="C17" s="29"/>
      <c r="D17" s="29">
        <v>0</v>
      </c>
      <c r="E17" s="29">
        <v>0</v>
      </c>
      <c r="N17" s="26"/>
    </row>
    <row r="18" spans="1:22" ht="23.25">
      <c r="A18" s="2" t="s">
        <v>12</v>
      </c>
      <c r="B18" s="29"/>
      <c r="C18" s="29"/>
      <c r="D18" s="29">
        <v>0</v>
      </c>
      <c r="E18" s="29">
        <v>0</v>
      </c>
      <c r="N18" s="26"/>
    </row>
    <row r="19" spans="1:22" ht="23.25">
      <c r="A19" s="2" t="s">
        <v>13</v>
      </c>
      <c r="B19" s="29"/>
      <c r="C19" s="29"/>
      <c r="D19" s="29">
        <v>0</v>
      </c>
      <c r="E19" s="29">
        <v>0</v>
      </c>
      <c r="N19" s="26"/>
    </row>
    <row r="20" spans="1:22" ht="23.25">
      <c r="A20" s="2" t="s">
        <v>14</v>
      </c>
      <c r="B20" s="29"/>
      <c r="C20" s="29"/>
      <c r="D20" s="28">
        <v>1217124.31</v>
      </c>
      <c r="E20" s="29">
        <v>0</v>
      </c>
      <c r="M20" s="30"/>
      <c r="N20" s="26"/>
    </row>
    <row r="21" spans="1:22" ht="23.25">
      <c r="A21" s="2" t="s">
        <v>15</v>
      </c>
      <c r="B21" s="29"/>
      <c r="C21" s="29"/>
      <c r="D21" s="29">
        <v>0</v>
      </c>
      <c r="E21" s="29">
        <v>0</v>
      </c>
    </row>
    <row r="22" spans="1:22" ht="23.25">
      <c r="A22" s="2" t="s">
        <v>16</v>
      </c>
      <c r="B22" s="29"/>
      <c r="C22" s="29"/>
      <c r="D22" s="29">
        <v>0</v>
      </c>
      <c r="E22" s="29">
        <v>0</v>
      </c>
    </row>
    <row r="23" spans="1:22" ht="23.25">
      <c r="A23" s="2" t="s">
        <v>17</v>
      </c>
      <c r="B23" s="29"/>
      <c r="C23" s="29"/>
      <c r="D23" s="29">
        <v>0</v>
      </c>
      <c r="E23" s="29">
        <v>0</v>
      </c>
    </row>
    <row r="24" spans="1:22" ht="23.25">
      <c r="A24" s="2" t="s">
        <v>18</v>
      </c>
      <c r="B24" s="29"/>
      <c r="C24" s="29"/>
      <c r="D24" s="28">
        <v>1287674123.28</v>
      </c>
      <c r="E24" s="29">
        <v>0</v>
      </c>
      <c r="M24" s="30"/>
      <c r="N24" s="26"/>
      <c r="V24" s="26"/>
    </row>
    <row r="25" spans="1:22" ht="23.25">
      <c r="A25" s="2" t="s">
        <v>19</v>
      </c>
      <c r="B25" s="29"/>
      <c r="C25" s="29"/>
      <c r="D25" s="29">
        <v>0</v>
      </c>
      <c r="E25" s="28">
        <v>605485941.49000001</v>
      </c>
      <c r="M25" s="30"/>
      <c r="N25" s="26"/>
      <c r="V25" s="26"/>
    </row>
    <row r="26" spans="1:22" ht="23.25">
      <c r="A26" s="2" t="s">
        <v>20</v>
      </c>
      <c r="B26" s="29"/>
      <c r="C26" s="29"/>
      <c r="D26" s="29">
        <v>0</v>
      </c>
      <c r="E26" s="29">
        <v>0</v>
      </c>
    </row>
    <row r="27" spans="1:22" ht="23.25">
      <c r="A27" s="2" t="s">
        <v>21</v>
      </c>
      <c r="B27" s="29"/>
      <c r="C27" s="29"/>
      <c r="D27" s="29">
        <v>0</v>
      </c>
      <c r="E27" s="29">
        <v>0</v>
      </c>
    </row>
    <row r="28" spans="1:22" ht="23.25">
      <c r="A28" s="2" t="s">
        <v>22</v>
      </c>
      <c r="B28" s="29"/>
      <c r="C28" s="29"/>
      <c r="D28" s="29">
        <v>49300</v>
      </c>
      <c r="E28" s="29">
        <v>0</v>
      </c>
    </row>
    <row r="29" spans="1:22" ht="23.25">
      <c r="A29" s="2" t="s">
        <v>23</v>
      </c>
      <c r="B29" s="29"/>
      <c r="C29" s="29"/>
      <c r="D29" s="28">
        <v>650386254.70000005</v>
      </c>
      <c r="E29" s="29">
        <v>0</v>
      </c>
      <c r="M29" s="30"/>
      <c r="N29" s="26"/>
      <c r="O29" s="26"/>
      <c r="P29" s="26"/>
      <c r="V29" s="26"/>
    </row>
    <row r="30" spans="1:22" ht="23.25">
      <c r="A30" s="2" t="s">
        <v>24</v>
      </c>
      <c r="B30" s="29"/>
      <c r="C30" s="29"/>
      <c r="D30" s="29">
        <v>0</v>
      </c>
      <c r="E30" s="28">
        <v>556222277.22000003</v>
      </c>
      <c r="M30" s="30"/>
      <c r="N30" s="26"/>
      <c r="O30" s="26"/>
      <c r="P30" s="26"/>
      <c r="V30" s="26"/>
    </row>
    <row r="31" spans="1:22" ht="23.25">
      <c r="A31" s="2" t="s">
        <v>25</v>
      </c>
      <c r="B31" s="29"/>
      <c r="C31" s="29"/>
      <c r="D31" s="29">
        <v>18668341.399999999</v>
      </c>
      <c r="E31" s="28"/>
      <c r="M31" s="30"/>
      <c r="N31" s="26"/>
      <c r="V31" s="26"/>
    </row>
    <row r="32" spans="1:22" ht="46.5">
      <c r="A32" s="3" t="s">
        <v>26</v>
      </c>
      <c r="B32" s="29"/>
      <c r="C32" s="29"/>
      <c r="D32" s="29"/>
      <c r="E32" s="28">
        <v>16329721.51</v>
      </c>
      <c r="M32" s="30"/>
      <c r="N32" s="26"/>
      <c r="V32" s="26"/>
    </row>
    <row r="33" spans="1:14" ht="23.25">
      <c r="A33" s="2" t="s">
        <v>27</v>
      </c>
      <c r="B33" s="29"/>
      <c r="C33" s="29"/>
      <c r="D33" s="29">
        <v>0</v>
      </c>
      <c r="E33" s="29">
        <v>0</v>
      </c>
    </row>
    <row r="34" spans="1:14" ht="23.25">
      <c r="A34" s="2" t="s">
        <v>28</v>
      </c>
      <c r="B34" s="29"/>
      <c r="C34" s="29"/>
      <c r="D34" s="29">
        <v>0</v>
      </c>
      <c r="E34" s="29">
        <v>0</v>
      </c>
      <c r="M34" s="30"/>
      <c r="N34" s="26"/>
    </row>
    <row r="35" spans="1:14" ht="23.25">
      <c r="A35" s="2" t="s">
        <v>29</v>
      </c>
      <c r="B35" s="29"/>
      <c r="C35" s="29"/>
      <c r="D35" s="29"/>
      <c r="E35" s="29">
        <v>0</v>
      </c>
    </row>
    <row r="36" spans="1:14" ht="23.25">
      <c r="A36" s="2" t="s">
        <v>30</v>
      </c>
      <c r="B36" s="29"/>
      <c r="C36" s="29"/>
      <c r="D36" s="29"/>
      <c r="E36" s="29">
        <v>0</v>
      </c>
    </row>
    <row r="37" spans="1:14" ht="23.25">
      <c r="A37" s="2" t="s">
        <v>31</v>
      </c>
      <c r="B37" s="29"/>
      <c r="C37" s="29"/>
      <c r="D37" s="29"/>
      <c r="E37" s="29">
        <v>853016.57999999449</v>
      </c>
    </row>
    <row r="38" spans="1:14" ht="23.25">
      <c r="A38" s="2" t="s">
        <v>32</v>
      </c>
      <c r="B38" s="29"/>
      <c r="C38" s="29"/>
      <c r="D38" s="29"/>
      <c r="E38" s="29">
        <v>0</v>
      </c>
    </row>
    <row r="39" spans="1:14" ht="23.25">
      <c r="A39" s="2" t="s">
        <v>33</v>
      </c>
      <c r="B39" s="29"/>
      <c r="C39" s="29"/>
      <c r="D39" s="29"/>
      <c r="E39" s="29">
        <v>0</v>
      </c>
    </row>
    <row r="40" spans="1:14" ht="23.25">
      <c r="A40" s="2" t="s">
        <v>34</v>
      </c>
      <c r="B40" s="29"/>
      <c r="C40" s="29"/>
      <c r="D40" s="29"/>
      <c r="E40" s="29">
        <v>0</v>
      </c>
    </row>
    <row r="41" spans="1:14" ht="23.25">
      <c r="A41" s="2" t="s">
        <v>35</v>
      </c>
      <c r="B41" s="29"/>
      <c r="C41" s="29"/>
      <c r="D41" s="29"/>
      <c r="E41" s="29">
        <v>0</v>
      </c>
    </row>
    <row r="42" spans="1:14" ht="23.25">
      <c r="A42" s="2" t="s">
        <v>36</v>
      </c>
      <c r="B42" s="29"/>
      <c r="C42" s="29"/>
      <c r="D42" s="29"/>
      <c r="E42" s="29">
        <v>1168.0200000000004</v>
      </c>
    </row>
    <row r="43" spans="1:14" ht="23.25">
      <c r="A43" s="2" t="s">
        <v>37</v>
      </c>
      <c r="B43" s="29"/>
      <c r="C43" s="29"/>
      <c r="D43" s="29"/>
      <c r="E43" s="29">
        <v>9502.789999999979</v>
      </c>
    </row>
    <row r="44" spans="1:14" ht="23.25">
      <c r="A44" s="2" t="s">
        <v>38</v>
      </c>
      <c r="B44" s="29"/>
      <c r="C44" s="29"/>
      <c r="D44" s="29"/>
      <c r="E44" s="29">
        <v>27368.019999999993</v>
      </c>
    </row>
    <row r="45" spans="1:14" ht="65.25">
      <c r="A45" s="31" t="s">
        <v>165</v>
      </c>
      <c r="B45" s="29"/>
      <c r="C45" s="29"/>
      <c r="D45" s="29"/>
      <c r="E45" s="29">
        <v>12720</v>
      </c>
    </row>
    <row r="46" spans="1:14" ht="65.25">
      <c r="A46" s="32" t="s">
        <v>166</v>
      </c>
      <c r="B46" s="29"/>
      <c r="C46" s="29"/>
      <c r="D46" s="29"/>
      <c r="E46" s="29">
        <v>571200</v>
      </c>
    </row>
    <row r="47" spans="1:14" ht="65.25">
      <c r="A47" s="32" t="s">
        <v>204</v>
      </c>
      <c r="B47" s="29"/>
      <c r="C47" s="29"/>
      <c r="D47" s="29"/>
      <c r="E47" s="29">
        <v>0</v>
      </c>
    </row>
    <row r="48" spans="1:14" ht="23.25">
      <c r="A48" s="2" t="s">
        <v>39</v>
      </c>
      <c r="B48" s="33"/>
      <c r="C48" s="33"/>
      <c r="D48" s="29"/>
      <c r="E48" s="29">
        <v>0</v>
      </c>
    </row>
    <row r="49" spans="1:21" ht="23.25">
      <c r="A49" s="2" t="s">
        <v>40</v>
      </c>
      <c r="B49" s="29"/>
      <c r="C49" s="29"/>
      <c r="D49" s="29"/>
      <c r="E49" s="29">
        <v>3808210.0299999714</v>
      </c>
      <c r="M49" s="30"/>
      <c r="N49" s="26"/>
    </row>
    <row r="50" spans="1:21" ht="23.25">
      <c r="A50" s="2" t="s">
        <v>41</v>
      </c>
      <c r="B50" s="29"/>
      <c r="C50" s="29"/>
      <c r="D50" s="29"/>
      <c r="E50" s="29">
        <v>0</v>
      </c>
    </row>
    <row r="51" spans="1:21" ht="23.25">
      <c r="A51" s="2" t="s">
        <v>42</v>
      </c>
      <c r="B51" s="29"/>
      <c r="C51" s="29"/>
      <c r="D51" s="29"/>
      <c r="E51" s="29">
        <v>153218.01000000536</v>
      </c>
    </row>
    <row r="52" spans="1:21" ht="23.25">
      <c r="A52" s="2" t="s">
        <v>43</v>
      </c>
      <c r="B52" s="29"/>
      <c r="C52" s="29"/>
      <c r="D52" s="29"/>
      <c r="E52" s="29">
        <v>4508230.5199999996</v>
      </c>
      <c r="M52" s="30"/>
      <c r="N52" s="26"/>
    </row>
    <row r="53" spans="1:21" ht="23.25">
      <c r="A53" s="2" t="s">
        <v>44</v>
      </c>
      <c r="B53" s="33"/>
      <c r="C53" s="33"/>
      <c r="D53" s="29"/>
      <c r="E53" s="29">
        <v>0</v>
      </c>
    </row>
    <row r="54" spans="1:21" ht="23.25">
      <c r="A54" s="2" t="s">
        <v>45</v>
      </c>
      <c r="B54" s="33"/>
      <c r="C54" s="33"/>
      <c r="D54" s="29"/>
      <c r="E54" s="29">
        <v>0</v>
      </c>
    </row>
    <row r="55" spans="1:21" s="36" customFormat="1" ht="23.25">
      <c r="A55" s="4" t="s">
        <v>46</v>
      </c>
      <c r="B55" s="28"/>
      <c r="C55" s="28">
        <v>29463877.460000023</v>
      </c>
      <c r="D55" s="28"/>
      <c r="E55" s="28">
        <v>29463877.460000023</v>
      </c>
      <c r="F55" s="34"/>
      <c r="G55" s="34"/>
      <c r="H55" s="34"/>
      <c r="I55" s="34"/>
      <c r="J55" s="34"/>
      <c r="K55" s="34"/>
      <c r="L55" s="34"/>
      <c r="M55" s="35"/>
      <c r="O55" s="35"/>
      <c r="Q55" s="34"/>
      <c r="U55" s="34"/>
    </row>
    <row r="56" spans="1:21" ht="23.25">
      <c r="A56" s="2" t="s">
        <v>47</v>
      </c>
      <c r="B56" s="29"/>
      <c r="C56" s="29"/>
      <c r="D56" s="29"/>
      <c r="E56" s="29">
        <v>464347502.19000012</v>
      </c>
      <c r="M56" s="30"/>
      <c r="O56" s="26"/>
    </row>
    <row r="57" spans="1:21" ht="23.25">
      <c r="A57" s="2" t="s">
        <v>48</v>
      </c>
      <c r="B57" s="29"/>
      <c r="C57" s="29"/>
      <c r="D57" s="29">
        <v>8792919.6500000004</v>
      </c>
      <c r="E57" s="29">
        <v>0</v>
      </c>
      <c r="M57" s="30"/>
      <c r="N57" s="26"/>
      <c r="O57" s="30"/>
    </row>
    <row r="58" spans="1:21" ht="23.25">
      <c r="A58" s="2" t="s">
        <v>49</v>
      </c>
      <c r="B58" s="29"/>
      <c r="C58" s="29"/>
      <c r="D58" s="29">
        <v>0</v>
      </c>
      <c r="E58" s="29">
        <v>0</v>
      </c>
      <c r="M58" s="30"/>
      <c r="N58" s="26"/>
    </row>
    <row r="59" spans="1:21" ht="24" thickBot="1">
      <c r="A59" s="2" t="s">
        <v>50</v>
      </c>
      <c r="B59" s="29"/>
      <c r="C59" s="29"/>
      <c r="D59" s="29"/>
      <c r="E59" s="29">
        <v>318052189.44</v>
      </c>
      <c r="M59" s="30"/>
      <c r="N59" s="26"/>
      <c r="Q59" s="37"/>
      <c r="S59" s="19"/>
    </row>
    <row r="60" spans="1:21" ht="24" thickTop="1">
      <c r="A60" s="2" t="s">
        <v>51</v>
      </c>
      <c r="B60" s="29"/>
      <c r="C60" s="29"/>
      <c r="D60" s="29">
        <v>0</v>
      </c>
      <c r="E60" s="29">
        <v>0</v>
      </c>
      <c r="S60" s="19"/>
    </row>
    <row r="61" spans="1:21" ht="23.25">
      <c r="A61" s="2" t="s">
        <v>52</v>
      </c>
      <c r="B61" s="29">
        <v>18935.2</v>
      </c>
      <c r="C61" s="29"/>
      <c r="D61" s="29"/>
      <c r="E61" s="29"/>
      <c r="S61" s="19"/>
    </row>
    <row r="62" spans="1:21" ht="23.25">
      <c r="A62" s="2" t="s">
        <v>167</v>
      </c>
      <c r="B62" s="29">
        <v>0</v>
      </c>
      <c r="C62" s="29"/>
      <c r="D62" s="29"/>
      <c r="E62" s="29"/>
      <c r="S62" s="19"/>
    </row>
    <row r="63" spans="1:21" s="39" customFormat="1" ht="23.25">
      <c r="A63" s="5" t="s">
        <v>53</v>
      </c>
      <c r="B63" s="29">
        <v>47370300</v>
      </c>
      <c r="C63" s="38"/>
      <c r="D63" s="38"/>
      <c r="E63" s="38"/>
      <c r="U63" s="40"/>
    </row>
    <row r="64" spans="1:21" s="39" customFormat="1" ht="23.25">
      <c r="A64" s="5" t="s">
        <v>54</v>
      </c>
      <c r="B64" s="29">
        <v>292820</v>
      </c>
      <c r="C64" s="38"/>
      <c r="D64" s="38"/>
      <c r="E64" s="38"/>
      <c r="U64" s="40"/>
    </row>
    <row r="65" spans="1:21" s="39" customFormat="1" ht="23.25">
      <c r="A65" s="5" t="s">
        <v>55</v>
      </c>
      <c r="B65" s="29">
        <v>74700</v>
      </c>
      <c r="C65" s="38"/>
      <c r="D65" s="38"/>
      <c r="E65" s="38"/>
      <c r="U65" s="40"/>
    </row>
    <row r="66" spans="1:21" s="39" customFormat="1" ht="23.25">
      <c r="A66" s="5" t="s">
        <v>56</v>
      </c>
      <c r="B66" s="29">
        <v>33950</v>
      </c>
      <c r="C66" s="38"/>
      <c r="D66" s="38"/>
      <c r="E66" s="38"/>
      <c r="U66" s="40"/>
    </row>
    <row r="67" spans="1:21" s="39" customFormat="1" ht="23.25">
      <c r="A67" s="5" t="s">
        <v>57</v>
      </c>
      <c r="B67" s="29">
        <v>31700</v>
      </c>
      <c r="C67" s="38"/>
      <c r="D67" s="38"/>
      <c r="E67" s="38"/>
      <c r="U67" s="40"/>
    </row>
    <row r="68" spans="1:21" s="39" customFormat="1" ht="23.25">
      <c r="A68" s="5" t="s">
        <v>168</v>
      </c>
      <c r="B68" s="29">
        <v>3600</v>
      </c>
      <c r="C68" s="38"/>
      <c r="D68" s="38"/>
      <c r="E68" s="38"/>
      <c r="U68" s="40"/>
    </row>
    <row r="69" spans="1:21" s="39" customFormat="1" ht="23.25">
      <c r="A69" s="5" t="s">
        <v>58</v>
      </c>
      <c r="B69" s="29">
        <v>19800</v>
      </c>
      <c r="C69" s="38"/>
      <c r="D69" s="38"/>
      <c r="E69" s="38"/>
      <c r="U69" s="40"/>
    </row>
    <row r="70" spans="1:21" s="39" customFormat="1" ht="23.25">
      <c r="A70" s="5" t="s">
        <v>59</v>
      </c>
      <c r="B70" s="29">
        <v>35700</v>
      </c>
      <c r="C70" s="38"/>
      <c r="D70" s="38"/>
      <c r="E70" s="38"/>
      <c r="U70" s="40"/>
    </row>
    <row r="71" spans="1:21" s="39" customFormat="1" ht="23.25">
      <c r="A71" s="5" t="s">
        <v>169</v>
      </c>
      <c r="B71" s="29">
        <v>0</v>
      </c>
      <c r="C71" s="38"/>
      <c r="D71" s="38"/>
      <c r="E71" s="38"/>
      <c r="U71" s="40"/>
    </row>
    <row r="72" spans="1:21" s="39" customFormat="1" ht="23.25">
      <c r="A72" s="5" t="s">
        <v>60</v>
      </c>
      <c r="B72" s="29">
        <v>2500</v>
      </c>
      <c r="C72" s="38"/>
      <c r="D72" s="38"/>
      <c r="E72" s="38"/>
      <c r="U72" s="40"/>
    </row>
    <row r="73" spans="1:21" s="39" customFormat="1" ht="23.25">
      <c r="A73" s="5" t="s">
        <v>170</v>
      </c>
      <c r="B73" s="29">
        <v>0</v>
      </c>
      <c r="C73" s="38"/>
      <c r="D73" s="38"/>
      <c r="E73" s="38"/>
      <c r="U73" s="40"/>
    </row>
    <row r="74" spans="1:21" s="39" customFormat="1" ht="23.25">
      <c r="A74" s="5" t="s">
        <v>61</v>
      </c>
      <c r="B74" s="29">
        <v>3200</v>
      </c>
      <c r="C74" s="38"/>
      <c r="D74" s="38"/>
      <c r="E74" s="38"/>
      <c r="U74" s="40"/>
    </row>
    <row r="75" spans="1:21" s="39" customFormat="1" ht="23.25">
      <c r="A75" s="55" t="s">
        <v>200</v>
      </c>
      <c r="B75" s="29">
        <v>500</v>
      </c>
      <c r="C75" s="38"/>
      <c r="D75" s="38"/>
      <c r="E75" s="38"/>
      <c r="U75" s="40"/>
    </row>
    <row r="76" spans="1:21" s="39" customFormat="1" ht="23.25">
      <c r="A76" s="5" t="s">
        <v>171</v>
      </c>
      <c r="B76" s="29">
        <v>0</v>
      </c>
      <c r="C76" s="38"/>
      <c r="D76" s="38"/>
      <c r="E76" s="38"/>
      <c r="U76" s="40"/>
    </row>
    <row r="77" spans="1:21" s="39" customFormat="1" ht="23.25">
      <c r="A77" s="5" t="s">
        <v>62</v>
      </c>
      <c r="B77" s="29">
        <v>193200</v>
      </c>
      <c r="C77" s="38"/>
      <c r="D77" s="38"/>
      <c r="E77" s="38"/>
      <c r="U77" s="40"/>
    </row>
    <row r="78" spans="1:21" s="39" customFormat="1" ht="23.25">
      <c r="A78" s="5" t="s">
        <v>63</v>
      </c>
      <c r="B78" s="29">
        <v>992750</v>
      </c>
      <c r="C78" s="38"/>
      <c r="D78" s="38"/>
      <c r="E78" s="38"/>
      <c r="U78" s="40"/>
    </row>
    <row r="79" spans="1:21" s="39" customFormat="1" ht="23.25">
      <c r="A79" s="5" t="s">
        <v>64</v>
      </c>
      <c r="B79" s="29">
        <v>168200</v>
      </c>
      <c r="C79" s="38"/>
      <c r="D79" s="38"/>
      <c r="E79" s="38"/>
      <c r="U79" s="40"/>
    </row>
    <row r="80" spans="1:21" s="39" customFormat="1" ht="23.25">
      <c r="A80" s="5" t="s">
        <v>65</v>
      </c>
      <c r="B80" s="29">
        <v>198400</v>
      </c>
      <c r="C80" s="38"/>
      <c r="D80" s="38"/>
      <c r="E80" s="38"/>
      <c r="U80" s="40"/>
    </row>
    <row r="81" spans="1:21" s="39" customFormat="1" ht="23.25">
      <c r="A81" s="5" t="s">
        <v>66</v>
      </c>
      <c r="B81" s="29">
        <v>2726000</v>
      </c>
      <c r="C81" s="38"/>
      <c r="D81" s="38"/>
      <c r="E81" s="38"/>
      <c r="U81" s="40"/>
    </row>
    <row r="82" spans="1:21" s="39" customFormat="1" ht="23.25">
      <c r="A82" s="5" t="s">
        <v>67</v>
      </c>
      <c r="B82" s="29">
        <v>739600</v>
      </c>
      <c r="C82" s="38"/>
      <c r="D82" s="38"/>
      <c r="E82" s="38"/>
      <c r="U82" s="40"/>
    </row>
    <row r="83" spans="1:21" s="39" customFormat="1" ht="23.25">
      <c r="A83" s="5" t="s">
        <v>68</v>
      </c>
      <c r="B83" s="29">
        <v>269600</v>
      </c>
      <c r="C83" s="38"/>
      <c r="D83" s="38"/>
      <c r="E83" s="38"/>
      <c r="U83" s="40"/>
    </row>
    <row r="84" spans="1:21" s="39" customFormat="1" ht="23.25">
      <c r="A84" s="5" t="s">
        <v>69</v>
      </c>
      <c r="B84" s="29">
        <v>784000</v>
      </c>
      <c r="C84" s="38"/>
      <c r="D84" s="38"/>
      <c r="E84" s="38"/>
      <c r="U84" s="40"/>
    </row>
    <row r="85" spans="1:21" s="39" customFormat="1" ht="23.25">
      <c r="A85" s="5" t="s">
        <v>70</v>
      </c>
      <c r="B85" s="29">
        <v>0</v>
      </c>
      <c r="C85" s="38"/>
      <c r="D85" s="38"/>
      <c r="E85" s="38"/>
      <c r="U85" s="40"/>
    </row>
    <row r="86" spans="1:21" s="39" customFormat="1" ht="43.5">
      <c r="A86" s="41" t="s">
        <v>206</v>
      </c>
      <c r="B86" s="29">
        <v>2400</v>
      </c>
      <c r="C86" s="38"/>
      <c r="D86" s="38"/>
      <c r="E86" s="38"/>
      <c r="U86" s="40"/>
    </row>
    <row r="87" spans="1:21" s="39" customFormat="1" ht="71.25" customHeight="1">
      <c r="A87" s="41" t="s">
        <v>172</v>
      </c>
      <c r="B87" s="29">
        <v>2050800</v>
      </c>
      <c r="C87" s="38"/>
      <c r="D87" s="38"/>
      <c r="E87" s="38"/>
      <c r="U87" s="40"/>
    </row>
    <row r="88" spans="1:21" s="39" customFormat="1" ht="71.25" customHeight="1">
      <c r="A88" s="41" t="s">
        <v>208</v>
      </c>
      <c r="B88" s="29">
        <v>74700</v>
      </c>
      <c r="C88" s="38"/>
      <c r="D88" s="38"/>
      <c r="E88" s="38"/>
      <c r="U88" s="40"/>
    </row>
    <row r="89" spans="1:21" s="39" customFormat="1" ht="71.25" customHeight="1">
      <c r="A89" s="42" t="s">
        <v>173</v>
      </c>
      <c r="B89" s="29">
        <v>58210</v>
      </c>
      <c r="C89" s="38"/>
      <c r="D89" s="38"/>
      <c r="E89" s="38"/>
      <c r="U89" s="40"/>
    </row>
    <row r="90" spans="1:21" s="39" customFormat="1" ht="71.25" customHeight="1">
      <c r="A90" s="42" t="s">
        <v>174</v>
      </c>
      <c r="B90" s="29">
        <v>323635</v>
      </c>
      <c r="C90" s="38"/>
      <c r="D90" s="38"/>
      <c r="E90" s="38"/>
      <c r="U90" s="40"/>
    </row>
    <row r="91" spans="1:21" s="39" customFormat="1" ht="71.25" customHeight="1">
      <c r="A91" s="42" t="s">
        <v>175</v>
      </c>
      <c r="B91" s="29">
        <v>37310</v>
      </c>
      <c r="C91" s="38"/>
      <c r="D91" s="38"/>
      <c r="E91" s="38"/>
      <c r="U91" s="40"/>
    </row>
    <row r="92" spans="1:21" s="39" customFormat="1" ht="23.25">
      <c r="A92" s="5" t="s">
        <v>71</v>
      </c>
      <c r="B92" s="29">
        <v>90634.94</v>
      </c>
      <c r="C92" s="38"/>
      <c r="D92" s="38"/>
      <c r="E92" s="38"/>
      <c r="U92" s="40"/>
    </row>
    <row r="93" spans="1:21" s="39" customFormat="1" ht="23.25">
      <c r="A93" s="5" t="s">
        <v>72</v>
      </c>
      <c r="B93" s="29">
        <v>800</v>
      </c>
      <c r="C93" s="38"/>
      <c r="D93" s="38"/>
      <c r="E93" s="38"/>
      <c r="U93" s="40"/>
    </row>
    <row r="94" spans="1:21" s="39" customFormat="1" ht="23.25">
      <c r="A94" s="5" t="s">
        <v>73</v>
      </c>
      <c r="B94" s="29">
        <v>21000</v>
      </c>
      <c r="C94" s="38"/>
      <c r="D94" s="38"/>
      <c r="E94" s="38"/>
      <c r="U94" s="40"/>
    </row>
    <row r="95" spans="1:21" s="39" customFormat="1" ht="23.25">
      <c r="A95" s="5" t="s">
        <v>74</v>
      </c>
      <c r="B95" s="29">
        <v>130900</v>
      </c>
      <c r="C95" s="38"/>
      <c r="D95" s="38"/>
      <c r="E95" s="38"/>
      <c r="U95" s="40"/>
    </row>
    <row r="96" spans="1:21" s="39" customFormat="1" ht="23.25" hidden="1">
      <c r="A96" s="5"/>
      <c r="B96" s="29">
        <v>0</v>
      </c>
      <c r="C96" s="38"/>
      <c r="D96" s="38"/>
      <c r="E96" s="38"/>
      <c r="U96" s="40"/>
    </row>
    <row r="97" spans="1:21" s="39" customFormat="1" ht="23.25" hidden="1">
      <c r="A97" s="5"/>
      <c r="B97" s="29">
        <v>0</v>
      </c>
      <c r="C97" s="38"/>
      <c r="D97" s="38"/>
      <c r="E97" s="38"/>
      <c r="U97" s="40"/>
    </row>
    <row r="98" spans="1:21" s="39" customFormat="1" ht="23.25" hidden="1">
      <c r="A98" s="5"/>
      <c r="B98" s="29">
        <v>0</v>
      </c>
      <c r="C98" s="38"/>
      <c r="D98" s="38"/>
      <c r="E98" s="38"/>
      <c r="U98" s="40"/>
    </row>
    <row r="99" spans="1:21" s="39" customFormat="1" ht="23.25" hidden="1">
      <c r="A99" s="5"/>
      <c r="B99" s="29">
        <v>0</v>
      </c>
      <c r="C99" s="38"/>
      <c r="D99" s="38"/>
      <c r="E99" s="38"/>
      <c r="U99" s="40"/>
    </row>
    <row r="100" spans="1:21" s="39" customFormat="1" ht="23.25" hidden="1">
      <c r="A100" s="5"/>
      <c r="B100" s="29">
        <v>0</v>
      </c>
      <c r="C100" s="38"/>
      <c r="D100" s="38"/>
      <c r="E100" s="38"/>
      <c r="U100" s="40"/>
    </row>
    <row r="101" spans="1:21" s="39" customFormat="1" ht="23.25" hidden="1">
      <c r="A101" s="5"/>
      <c r="B101" s="29">
        <v>0</v>
      </c>
      <c r="C101" s="38"/>
      <c r="D101" s="38"/>
      <c r="E101" s="38"/>
      <c r="U101" s="40"/>
    </row>
    <row r="102" spans="1:21" s="39" customFormat="1" ht="23.25" hidden="1">
      <c r="A102" s="5"/>
      <c r="B102" s="29">
        <v>0</v>
      </c>
      <c r="C102" s="38"/>
      <c r="D102" s="38"/>
      <c r="E102" s="38"/>
      <c r="U102" s="40"/>
    </row>
    <row r="103" spans="1:21" s="39" customFormat="1" ht="23.25" hidden="1">
      <c r="A103" s="5"/>
      <c r="B103" s="29">
        <v>0</v>
      </c>
      <c r="C103" s="38"/>
      <c r="D103" s="38"/>
      <c r="E103" s="38"/>
      <c r="U103" s="40"/>
    </row>
    <row r="104" spans="1:21" s="39" customFormat="1" ht="23.25" hidden="1">
      <c r="A104" s="5"/>
      <c r="B104" s="29">
        <v>0</v>
      </c>
      <c r="C104" s="38"/>
      <c r="D104" s="38"/>
      <c r="E104" s="38"/>
      <c r="U104" s="40"/>
    </row>
    <row r="105" spans="1:21" s="39" customFormat="1" ht="23.25" hidden="1">
      <c r="A105" s="5"/>
      <c r="B105" s="29">
        <v>0</v>
      </c>
      <c r="C105" s="38"/>
      <c r="D105" s="38"/>
      <c r="E105" s="38"/>
      <c r="U105" s="40"/>
    </row>
    <row r="106" spans="1:21" ht="24" thickBot="1">
      <c r="A106" s="2" t="s">
        <v>75</v>
      </c>
      <c r="B106" s="29">
        <v>0</v>
      </c>
      <c r="C106" s="29"/>
      <c r="D106" s="29"/>
      <c r="E106" s="29"/>
      <c r="M106" s="30"/>
      <c r="N106" s="26"/>
      <c r="S106" s="37"/>
    </row>
    <row r="107" spans="1:21" ht="24" thickTop="1">
      <c r="A107" s="2" t="s">
        <v>76</v>
      </c>
      <c r="B107" s="29">
        <v>3300</v>
      </c>
      <c r="C107" s="29"/>
      <c r="D107" s="29"/>
      <c r="E107" s="29"/>
      <c r="M107" s="30"/>
      <c r="N107" s="26"/>
    </row>
    <row r="108" spans="1:21" ht="23.25">
      <c r="A108" s="2" t="s">
        <v>77</v>
      </c>
      <c r="B108" s="29">
        <v>0</v>
      </c>
      <c r="C108" s="29"/>
      <c r="D108" s="29"/>
      <c r="E108" s="29"/>
      <c r="N108" s="26"/>
    </row>
    <row r="109" spans="1:21" ht="23.25">
      <c r="A109" s="2" t="s">
        <v>78</v>
      </c>
      <c r="B109" s="29">
        <v>4143845</v>
      </c>
      <c r="C109" s="29"/>
      <c r="D109" s="29"/>
      <c r="E109" s="29"/>
      <c r="M109" s="30"/>
      <c r="N109" s="26"/>
    </row>
    <row r="110" spans="1:21" ht="23.25">
      <c r="A110" s="2" t="s">
        <v>79</v>
      </c>
      <c r="B110" s="29">
        <v>0</v>
      </c>
      <c r="C110" s="29"/>
      <c r="D110" s="29"/>
      <c r="E110" s="29"/>
      <c r="M110" s="30"/>
      <c r="N110" s="26"/>
    </row>
    <row r="111" spans="1:21" ht="23.25">
      <c r="A111" s="2" t="s">
        <v>80</v>
      </c>
      <c r="B111" s="29">
        <v>1015395</v>
      </c>
      <c r="C111" s="29"/>
      <c r="D111" s="29"/>
      <c r="E111" s="29"/>
      <c r="M111" s="30"/>
      <c r="N111" s="26"/>
    </row>
    <row r="112" spans="1:21" ht="23.25">
      <c r="A112" s="2" t="s">
        <v>81</v>
      </c>
      <c r="B112" s="29">
        <v>35895565.620000005</v>
      </c>
      <c r="C112" s="29"/>
      <c r="D112" s="29"/>
      <c r="E112" s="29"/>
      <c r="M112" s="30"/>
      <c r="N112" s="26"/>
    </row>
    <row r="113" spans="1:14" ht="23.25">
      <c r="A113" s="2" t="s">
        <v>82</v>
      </c>
      <c r="B113" s="29">
        <v>0</v>
      </c>
      <c r="C113" s="29"/>
      <c r="D113" s="29"/>
      <c r="E113" s="29"/>
      <c r="N113" s="26"/>
    </row>
    <row r="114" spans="1:14" ht="23.25">
      <c r="A114" s="2" t="s">
        <v>83</v>
      </c>
      <c r="B114" s="29">
        <v>111625</v>
      </c>
      <c r="C114" s="29"/>
      <c r="D114" s="29"/>
      <c r="E114" s="29"/>
      <c r="M114" s="30"/>
      <c r="N114" s="26"/>
    </row>
    <row r="115" spans="1:14" ht="23.25">
      <c r="A115" s="2" t="s">
        <v>84</v>
      </c>
      <c r="B115" s="29">
        <v>0</v>
      </c>
      <c r="C115" s="29"/>
      <c r="D115" s="29"/>
      <c r="E115" s="29"/>
      <c r="N115" s="26"/>
    </row>
    <row r="116" spans="1:14" ht="23.25">
      <c r="A116" s="2" t="s">
        <v>85</v>
      </c>
      <c r="B116" s="29">
        <v>0</v>
      </c>
      <c r="C116" s="29"/>
      <c r="D116" s="29"/>
      <c r="E116" s="29"/>
      <c r="N116" s="26"/>
    </row>
    <row r="117" spans="1:14" ht="23.25">
      <c r="A117" s="2" t="s">
        <v>176</v>
      </c>
      <c r="B117" s="29">
        <v>1320</v>
      </c>
      <c r="C117" s="29"/>
      <c r="D117" s="29"/>
      <c r="E117" s="29"/>
      <c r="N117" s="26"/>
    </row>
    <row r="118" spans="1:14" ht="23.25">
      <c r="A118" s="2" t="s">
        <v>177</v>
      </c>
      <c r="B118" s="29">
        <v>0</v>
      </c>
      <c r="C118" s="29"/>
      <c r="D118" s="29"/>
      <c r="E118" s="29"/>
      <c r="N118" s="26"/>
    </row>
    <row r="119" spans="1:14" ht="23.25">
      <c r="A119" s="2" t="s">
        <v>178</v>
      </c>
      <c r="B119" s="29">
        <v>0</v>
      </c>
      <c r="C119" s="29"/>
      <c r="D119" s="29"/>
      <c r="E119" s="29"/>
      <c r="N119" s="26"/>
    </row>
    <row r="120" spans="1:14" ht="23.25">
      <c r="A120" s="2" t="s">
        <v>86</v>
      </c>
      <c r="B120" s="29">
        <v>0</v>
      </c>
      <c r="C120" s="29"/>
      <c r="D120" s="29"/>
      <c r="E120" s="29"/>
      <c r="M120" s="30"/>
      <c r="N120" s="26"/>
    </row>
    <row r="121" spans="1:14" ht="23.25">
      <c r="A121" s="2" t="s">
        <v>87</v>
      </c>
      <c r="B121" s="29">
        <v>39021317.659999996</v>
      </c>
      <c r="C121" s="29"/>
      <c r="D121" s="29"/>
      <c r="E121" s="29"/>
    </row>
    <row r="122" spans="1:14" ht="23.25">
      <c r="A122" s="2" t="s">
        <v>88</v>
      </c>
      <c r="B122" s="29">
        <v>70145.649999999994</v>
      </c>
      <c r="C122" s="29"/>
      <c r="D122" s="29"/>
      <c r="E122" s="29"/>
      <c r="M122" s="30"/>
      <c r="N122" s="26"/>
    </row>
    <row r="123" spans="1:14" ht="23.25">
      <c r="A123" s="5" t="s">
        <v>179</v>
      </c>
      <c r="B123" s="29">
        <v>0</v>
      </c>
      <c r="C123" s="29"/>
      <c r="D123" s="29"/>
      <c r="E123" s="29"/>
      <c r="M123" s="30"/>
      <c r="N123" s="26"/>
    </row>
    <row r="124" spans="1:14" ht="23.25">
      <c r="A124" s="2" t="s">
        <v>89</v>
      </c>
      <c r="B124" s="29">
        <v>0</v>
      </c>
      <c r="C124" s="29"/>
      <c r="D124" s="29"/>
      <c r="E124" s="29"/>
      <c r="M124" s="30"/>
      <c r="N124" s="26"/>
    </row>
    <row r="125" spans="1:14" ht="23.25">
      <c r="A125" s="5" t="s">
        <v>180</v>
      </c>
      <c r="B125" s="29">
        <v>36542</v>
      </c>
      <c r="C125" s="29"/>
      <c r="D125" s="29"/>
      <c r="E125" s="29"/>
      <c r="M125" s="30"/>
      <c r="N125" s="26"/>
    </row>
    <row r="126" spans="1:14" ht="23.25">
      <c r="A126" s="5" t="s">
        <v>90</v>
      </c>
      <c r="B126" s="29">
        <v>0.04</v>
      </c>
      <c r="C126" s="29"/>
      <c r="D126" s="29"/>
      <c r="E126" s="29"/>
      <c r="M126" s="30"/>
      <c r="N126" s="26"/>
    </row>
    <row r="127" spans="1:14" ht="23.25">
      <c r="A127" s="2" t="s">
        <v>91</v>
      </c>
      <c r="B127" s="29"/>
      <c r="C127" s="29">
        <v>462000</v>
      </c>
      <c r="D127" s="29"/>
      <c r="E127" s="29"/>
      <c r="M127" s="30"/>
      <c r="N127" s="26"/>
    </row>
    <row r="128" spans="1:14" ht="23.25">
      <c r="A128" s="2" t="s">
        <v>92</v>
      </c>
      <c r="B128" s="29"/>
      <c r="C128" s="29">
        <v>189960</v>
      </c>
      <c r="D128" s="29"/>
      <c r="E128" s="29"/>
      <c r="M128" s="30"/>
      <c r="N128" s="26"/>
    </row>
    <row r="129" spans="1:14" ht="23.25">
      <c r="A129" s="2" t="s">
        <v>181</v>
      </c>
      <c r="B129" s="29"/>
      <c r="C129" s="29">
        <v>1432448.38</v>
      </c>
      <c r="D129" s="29"/>
      <c r="E129" s="29"/>
      <c r="M129" s="30"/>
      <c r="N129" s="26"/>
    </row>
    <row r="130" spans="1:14" ht="23.25">
      <c r="A130" s="2" t="s">
        <v>93</v>
      </c>
      <c r="B130" s="29"/>
      <c r="C130" s="29">
        <v>4190520</v>
      </c>
      <c r="D130" s="29"/>
      <c r="E130" s="29"/>
      <c r="M130" s="30"/>
      <c r="N130" s="26"/>
    </row>
    <row r="131" spans="1:14" ht="23.25">
      <c r="A131" s="2" t="s">
        <v>94</v>
      </c>
      <c r="B131" s="29"/>
      <c r="C131" s="29">
        <v>4135570</v>
      </c>
      <c r="D131" s="29"/>
      <c r="E131" s="29"/>
      <c r="M131" s="30"/>
      <c r="N131" s="26"/>
    </row>
    <row r="132" spans="1:14" ht="23.25">
      <c r="A132" s="2" t="s">
        <v>95</v>
      </c>
      <c r="B132" s="29"/>
      <c r="C132" s="29">
        <v>274885.48</v>
      </c>
      <c r="D132" s="29"/>
      <c r="E132" s="29"/>
      <c r="M132" s="30"/>
      <c r="N132" s="26"/>
    </row>
    <row r="133" spans="1:14" ht="23.25">
      <c r="A133" s="2" t="s">
        <v>96</v>
      </c>
      <c r="B133" s="29"/>
      <c r="C133" s="29">
        <v>30483423.869999997</v>
      </c>
      <c r="D133" s="29"/>
      <c r="E133" s="29"/>
      <c r="M133" s="30"/>
      <c r="N133" s="26"/>
    </row>
    <row r="134" spans="1:14" ht="23.25">
      <c r="A134" s="2" t="s">
        <v>97</v>
      </c>
      <c r="B134" s="29"/>
      <c r="C134" s="29">
        <v>0</v>
      </c>
      <c r="D134" s="29"/>
      <c r="E134" s="29"/>
      <c r="N134" s="26"/>
    </row>
    <row r="135" spans="1:14" ht="23.25">
      <c r="A135" s="2" t="s">
        <v>98</v>
      </c>
      <c r="B135" s="29"/>
      <c r="C135" s="29">
        <v>978391</v>
      </c>
      <c r="D135" s="29"/>
      <c r="E135" s="29"/>
      <c r="M135" s="30"/>
      <c r="N135" s="26"/>
    </row>
    <row r="136" spans="1:14" ht="23.25">
      <c r="A136" s="2" t="s">
        <v>99</v>
      </c>
      <c r="B136" s="29"/>
      <c r="C136" s="29">
        <v>256000</v>
      </c>
      <c r="D136" s="29"/>
      <c r="E136" s="29"/>
      <c r="M136" s="30"/>
      <c r="N136" s="26"/>
    </row>
    <row r="137" spans="1:14" ht="46.5">
      <c r="A137" s="3" t="s">
        <v>182</v>
      </c>
      <c r="B137" s="29"/>
      <c r="C137" s="29">
        <v>789440</v>
      </c>
      <c r="D137" s="29"/>
      <c r="E137" s="29"/>
      <c r="M137" s="30"/>
      <c r="N137" s="26"/>
    </row>
    <row r="138" spans="1:14" ht="23.25">
      <c r="A138" s="3" t="s">
        <v>183</v>
      </c>
      <c r="B138" s="29"/>
      <c r="C138" s="29">
        <v>1652758.69</v>
      </c>
      <c r="D138" s="29"/>
      <c r="E138" s="29"/>
      <c r="M138" s="30"/>
      <c r="N138" s="26"/>
    </row>
    <row r="139" spans="1:14" ht="23.25">
      <c r="A139" s="3" t="s">
        <v>184</v>
      </c>
      <c r="B139" s="29"/>
      <c r="C139" s="29">
        <v>125520</v>
      </c>
      <c r="D139" s="29"/>
      <c r="E139" s="29"/>
      <c r="M139" s="30"/>
      <c r="N139" s="26"/>
    </row>
    <row r="140" spans="1:14" ht="23.25">
      <c r="A140" s="2" t="s">
        <v>100</v>
      </c>
      <c r="B140" s="29"/>
      <c r="C140" s="29">
        <v>0</v>
      </c>
      <c r="D140" s="29"/>
      <c r="E140" s="29"/>
      <c r="M140" s="30"/>
      <c r="N140" s="26"/>
    </row>
    <row r="141" spans="1:14" ht="23.25">
      <c r="A141" s="2" t="s">
        <v>101</v>
      </c>
      <c r="B141" s="29"/>
      <c r="C141" s="29">
        <v>34635</v>
      </c>
      <c r="D141" s="29"/>
      <c r="E141" s="29"/>
      <c r="M141" s="30"/>
      <c r="N141" s="26"/>
    </row>
    <row r="142" spans="1:14" ht="23.25">
      <c r="A142" s="2" t="s">
        <v>102</v>
      </c>
      <c r="B142" s="29"/>
      <c r="C142" s="29">
        <v>0</v>
      </c>
      <c r="D142" s="29"/>
      <c r="E142" s="29"/>
      <c r="N142" s="26"/>
    </row>
    <row r="143" spans="1:14" ht="23.25">
      <c r="A143" s="2" t="s">
        <v>103</v>
      </c>
      <c r="B143" s="29"/>
      <c r="C143" s="29">
        <v>99800</v>
      </c>
      <c r="D143" s="29"/>
      <c r="E143" s="29"/>
      <c r="M143" s="30"/>
      <c r="N143" s="26"/>
    </row>
    <row r="144" spans="1:14" ht="23.25">
      <c r="A144" s="2" t="s">
        <v>104</v>
      </c>
      <c r="B144" s="29"/>
      <c r="C144" s="29">
        <v>11825</v>
      </c>
      <c r="D144" s="29"/>
      <c r="E144" s="29"/>
      <c r="M144" s="30"/>
      <c r="N144" s="26"/>
    </row>
    <row r="145" spans="1:14" ht="23.25">
      <c r="A145" s="2" t="s">
        <v>105</v>
      </c>
      <c r="B145" s="29"/>
      <c r="C145" s="29">
        <v>0</v>
      </c>
      <c r="D145" s="29"/>
      <c r="E145" s="29"/>
      <c r="N145" s="26"/>
    </row>
    <row r="146" spans="1:14" ht="23.25">
      <c r="A146" s="2" t="s">
        <v>185</v>
      </c>
      <c r="B146" s="29"/>
      <c r="C146" s="29">
        <v>0</v>
      </c>
      <c r="D146" s="29"/>
      <c r="E146" s="29"/>
      <c r="N146" s="26"/>
    </row>
    <row r="147" spans="1:14" ht="23.25">
      <c r="A147" s="2" t="s">
        <v>106</v>
      </c>
      <c r="B147" s="29"/>
      <c r="C147" s="29">
        <v>784099</v>
      </c>
      <c r="D147" s="29"/>
      <c r="E147" s="29"/>
      <c r="M147" s="30"/>
      <c r="N147" s="26"/>
    </row>
    <row r="148" spans="1:14" ht="23.25">
      <c r="A148" s="2" t="s">
        <v>107</v>
      </c>
      <c r="B148" s="29"/>
      <c r="C148" s="29">
        <v>28540</v>
      </c>
      <c r="D148" s="29"/>
      <c r="E148" s="29"/>
      <c r="N148" s="26"/>
    </row>
    <row r="149" spans="1:14" ht="23.25">
      <c r="A149" s="2" t="s">
        <v>108</v>
      </c>
      <c r="B149" s="29"/>
      <c r="C149" s="29">
        <v>122420</v>
      </c>
      <c r="D149" s="29"/>
      <c r="E149" s="29"/>
      <c r="M149" s="30"/>
      <c r="N149" s="26"/>
    </row>
    <row r="150" spans="1:14" ht="23.25">
      <c r="A150" s="2" t="s">
        <v>109</v>
      </c>
      <c r="B150" s="29"/>
      <c r="C150" s="29">
        <v>116350</v>
      </c>
      <c r="D150" s="29"/>
      <c r="E150" s="29"/>
      <c r="M150" s="30"/>
      <c r="N150" s="26"/>
    </row>
    <row r="151" spans="1:14" ht="23.25">
      <c r="A151" s="2" t="s">
        <v>110</v>
      </c>
      <c r="B151" s="29"/>
      <c r="C151" s="29">
        <v>272141.3</v>
      </c>
      <c r="D151" s="29"/>
      <c r="E151" s="29"/>
      <c r="M151" s="30"/>
      <c r="N151" s="26"/>
    </row>
    <row r="152" spans="1:14" ht="23.25">
      <c r="A152" s="2" t="s">
        <v>111</v>
      </c>
      <c r="B152" s="29"/>
      <c r="C152" s="29">
        <v>0</v>
      </c>
      <c r="D152" s="29"/>
      <c r="E152" s="29"/>
      <c r="N152" s="26"/>
    </row>
    <row r="153" spans="1:14" ht="23.25">
      <c r="A153" s="2" t="s">
        <v>112</v>
      </c>
      <c r="B153" s="29"/>
      <c r="C153" s="29">
        <v>0</v>
      </c>
      <c r="D153" s="29"/>
      <c r="E153" s="29"/>
      <c r="N153" s="26"/>
    </row>
    <row r="154" spans="1:14" ht="43.5">
      <c r="A154" s="6" t="s">
        <v>113</v>
      </c>
      <c r="B154" s="13"/>
      <c r="C154" s="29">
        <v>0</v>
      </c>
      <c r="D154" s="13"/>
      <c r="E154" s="13"/>
      <c r="N154" s="26"/>
    </row>
    <row r="155" spans="1:14" ht="23.25">
      <c r="A155" s="2" t="s">
        <v>114</v>
      </c>
      <c r="B155" s="29"/>
      <c r="C155" s="29">
        <v>1580760.75</v>
      </c>
      <c r="D155" s="29"/>
      <c r="E155" s="29"/>
      <c r="M155" s="30"/>
      <c r="N155" s="26"/>
    </row>
    <row r="156" spans="1:14" ht="23.25">
      <c r="A156" s="2" t="s">
        <v>115</v>
      </c>
      <c r="B156" s="29"/>
      <c r="C156" s="29">
        <v>698009.5</v>
      </c>
      <c r="D156" s="29"/>
      <c r="E156" s="29"/>
      <c r="M156" s="30"/>
      <c r="N156" s="26"/>
    </row>
    <row r="157" spans="1:14" ht="23.25">
      <c r="A157" s="2" t="s">
        <v>116</v>
      </c>
      <c r="B157" s="29"/>
      <c r="C157" s="29">
        <v>116990</v>
      </c>
      <c r="D157" s="29"/>
      <c r="E157" s="29"/>
      <c r="M157" s="30"/>
      <c r="N157" s="26"/>
    </row>
    <row r="158" spans="1:14" ht="23.25">
      <c r="A158" s="2" t="s">
        <v>117</v>
      </c>
      <c r="B158" s="29"/>
      <c r="C158" s="29">
        <v>921304.4</v>
      </c>
      <c r="D158" s="29"/>
      <c r="E158" s="29"/>
      <c r="M158" s="30"/>
      <c r="N158" s="26"/>
    </row>
    <row r="159" spans="1:14" ht="23.25">
      <c r="A159" s="2" t="s">
        <v>118</v>
      </c>
      <c r="B159" s="29"/>
      <c r="C159" s="29">
        <v>0</v>
      </c>
      <c r="D159" s="29"/>
      <c r="E159" s="29"/>
      <c r="N159" s="26"/>
    </row>
    <row r="160" spans="1:14" ht="23.25">
      <c r="A160" s="2" t="s">
        <v>119</v>
      </c>
      <c r="B160" s="29">
        <v>0</v>
      </c>
      <c r="C160" s="29">
        <v>2766122.37</v>
      </c>
      <c r="D160" s="29"/>
      <c r="E160" s="29"/>
      <c r="M160" s="30"/>
      <c r="N160" s="26"/>
    </row>
    <row r="161" spans="1:14" ht="23.25">
      <c r="A161" s="2" t="s">
        <v>120</v>
      </c>
      <c r="B161" s="29"/>
      <c r="C161" s="29">
        <v>492020.39</v>
      </c>
      <c r="D161" s="29"/>
      <c r="E161" s="29"/>
      <c r="M161" s="30"/>
      <c r="N161" s="26"/>
    </row>
    <row r="162" spans="1:14" ht="23.25">
      <c r="A162" s="2" t="s">
        <v>121</v>
      </c>
      <c r="B162" s="29">
        <v>0</v>
      </c>
      <c r="C162" s="29">
        <v>71088.03</v>
      </c>
      <c r="D162" s="29"/>
      <c r="E162" s="29"/>
      <c r="M162" s="30"/>
      <c r="N162" s="26"/>
    </row>
    <row r="163" spans="1:14" ht="23.25">
      <c r="A163" s="2" t="s">
        <v>122</v>
      </c>
      <c r="B163" s="29"/>
      <c r="C163" s="29">
        <v>0</v>
      </c>
      <c r="D163" s="29"/>
      <c r="E163" s="29"/>
      <c r="N163" s="26"/>
    </row>
    <row r="164" spans="1:14" ht="23.25">
      <c r="A164" s="2" t="s">
        <v>123</v>
      </c>
      <c r="B164" s="29">
        <v>0</v>
      </c>
      <c r="C164" s="29">
        <v>67682</v>
      </c>
      <c r="D164" s="29"/>
      <c r="E164" s="29"/>
      <c r="M164" s="30"/>
      <c r="N164" s="26"/>
    </row>
    <row r="165" spans="1:14" ht="23.25">
      <c r="A165" s="2" t="s">
        <v>124</v>
      </c>
      <c r="B165" s="29"/>
      <c r="C165" s="29">
        <v>141600</v>
      </c>
      <c r="D165" s="29"/>
      <c r="E165" s="29"/>
      <c r="M165" s="30"/>
      <c r="N165" s="26"/>
    </row>
    <row r="166" spans="1:14" ht="23.25">
      <c r="A166" s="2" t="s">
        <v>125</v>
      </c>
      <c r="B166" s="29"/>
      <c r="C166" s="29">
        <v>0</v>
      </c>
      <c r="D166" s="29"/>
      <c r="E166" s="29"/>
      <c r="N166" s="26"/>
    </row>
    <row r="167" spans="1:14" ht="23.25">
      <c r="A167" s="2" t="s">
        <v>126</v>
      </c>
      <c r="B167" s="29"/>
      <c r="C167" s="29">
        <v>4032.19</v>
      </c>
      <c r="D167" s="29"/>
      <c r="E167" s="29"/>
      <c r="M167" s="30"/>
      <c r="N167" s="26"/>
    </row>
    <row r="168" spans="1:14" ht="23.25">
      <c r="A168" s="2" t="s">
        <v>127</v>
      </c>
      <c r="B168" s="29"/>
      <c r="C168" s="29">
        <v>44800</v>
      </c>
      <c r="D168" s="29"/>
      <c r="E168" s="29"/>
      <c r="M168" s="30"/>
      <c r="N168" s="26"/>
    </row>
    <row r="169" spans="1:14" ht="23.25">
      <c r="A169" s="2" t="s">
        <v>128</v>
      </c>
      <c r="B169" s="29"/>
      <c r="C169" s="29">
        <v>0</v>
      </c>
      <c r="D169" s="29"/>
      <c r="E169" s="29"/>
      <c r="N169" s="26"/>
    </row>
    <row r="170" spans="1:14" ht="23.25">
      <c r="A170" s="2" t="s">
        <v>129</v>
      </c>
      <c r="B170" s="29"/>
      <c r="C170" s="29">
        <v>0</v>
      </c>
      <c r="D170" s="29"/>
      <c r="E170" s="29"/>
      <c r="N170" s="26"/>
    </row>
    <row r="171" spans="1:14" ht="23.25">
      <c r="A171" s="2" t="s">
        <v>130</v>
      </c>
      <c r="B171" s="29"/>
      <c r="C171" s="29">
        <v>0</v>
      </c>
      <c r="D171" s="29"/>
      <c r="E171" s="29"/>
      <c r="N171" s="26"/>
    </row>
    <row r="172" spans="1:14" ht="23.25">
      <c r="A172" s="2" t="s">
        <v>131</v>
      </c>
      <c r="B172" s="29"/>
      <c r="C172" s="29">
        <v>86600</v>
      </c>
      <c r="D172" s="29"/>
      <c r="E172" s="29"/>
      <c r="M172" s="30"/>
      <c r="N172" s="26"/>
    </row>
    <row r="173" spans="1:14" ht="23.25">
      <c r="A173" s="2" t="s">
        <v>132</v>
      </c>
      <c r="B173" s="29"/>
      <c r="C173" s="29">
        <v>775612.9</v>
      </c>
      <c r="D173" s="29"/>
      <c r="E173" s="29"/>
      <c r="M173" s="30"/>
      <c r="N173" s="26"/>
    </row>
    <row r="174" spans="1:14" ht="23.25">
      <c r="A174" s="2" t="s">
        <v>133</v>
      </c>
      <c r="B174" s="29"/>
      <c r="C174" s="29">
        <v>4763530</v>
      </c>
      <c r="D174" s="29"/>
      <c r="E174" s="29"/>
      <c r="M174" s="30"/>
      <c r="N174" s="26"/>
    </row>
    <row r="175" spans="1:14" ht="23.25">
      <c r="A175" s="2" t="s">
        <v>134</v>
      </c>
      <c r="B175" s="29"/>
      <c r="C175" s="29">
        <v>0</v>
      </c>
      <c r="D175" s="29"/>
      <c r="E175" s="29"/>
      <c r="N175" s="26"/>
    </row>
    <row r="176" spans="1:14" ht="23.25">
      <c r="A176" s="2" t="s">
        <v>135</v>
      </c>
      <c r="B176" s="29"/>
      <c r="C176" s="29">
        <v>0</v>
      </c>
      <c r="D176" s="29"/>
      <c r="E176" s="29"/>
      <c r="N176" s="26"/>
    </row>
    <row r="177" spans="1:18" ht="23.25">
      <c r="A177" s="2" t="s">
        <v>136</v>
      </c>
      <c r="B177" s="29"/>
      <c r="C177" s="29">
        <v>0</v>
      </c>
      <c r="D177" s="29"/>
      <c r="E177" s="29"/>
      <c r="N177" s="26"/>
    </row>
    <row r="178" spans="1:18" ht="23.25">
      <c r="A178" s="2" t="s">
        <v>137</v>
      </c>
      <c r="B178" s="29"/>
      <c r="C178" s="29">
        <v>0</v>
      </c>
      <c r="D178" s="29"/>
      <c r="E178" s="29"/>
      <c r="N178" s="26"/>
    </row>
    <row r="179" spans="1:18" ht="23.25">
      <c r="A179" s="2" t="s">
        <v>138</v>
      </c>
      <c r="B179" s="29"/>
      <c r="C179" s="29">
        <v>0</v>
      </c>
      <c r="D179" s="29"/>
      <c r="E179" s="29"/>
      <c r="N179" s="26"/>
    </row>
    <row r="180" spans="1:18" ht="23.25">
      <c r="A180" s="2" t="s">
        <v>139</v>
      </c>
      <c r="B180" s="29"/>
      <c r="C180" s="29">
        <v>136046.01</v>
      </c>
      <c r="D180" s="29"/>
      <c r="E180" s="29"/>
      <c r="M180" s="30"/>
      <c r="N180" s="26"/>
    </row>
    <row r="181" spans="1:18" ht="23.25">
      <c r="A181" s="2" t="s">
        <v>140</v>
      </c>
      <c r="B181" s="29"/>
      <c r="C181" s="29">
        <v>0</v>
      </c>
      <c r="D181" s="29"/>
      <c r="E181" s="29"/>
      <c r="N181" s="26"/>
    </row>
    <row r="182" spans="1:18" ht="23.25">
      <c r="A182" s="2" t="s">
        <v>141</v>
      </c>
      <c r="B182" s="29"/>
      <c r="C182" s="29">
        <v>3300</v>
      </c>
      <c r="D182" s="29"/>
      <c r="E182" s="29"/>
      <c r="M182" s="30"/>
      <c r="N182" s="26"/>
    </row>
    <row r="183" spans="1:18" ht="23.25">
      <c r="A183" s="2" t="s">
        <v>142</v>
      </c>
      <c r="B183" s="29"/>
      <c r="C183" s="29">
        <v>0</v>
      </c>
      <c r="D183" s="29"/>
      <c r="E183" s="29"/>
      <c r="N183" s="26"/>
    </row>
    <row r="184" spans="1:18" ht="23.25">
      <c r="A184" s="7" t="s">
        <v>143</v>
      </c>
      <c r="B184" s="29"/>
      <c r="C184" s="29">
        <v>0</v>
      </c>
      <c r="D184" s="29"/>
      <c r="E184" s="29"/>
      <c r="N184" s="26"/>
    </row>
    <row r="185" spans="1:18" ht="23.25">
      <c r="A185" s="2" t="s">
        <v>144</v>
      </c>
      <c r="B185" s="29"/>
      <c r="C185" s="29">
        <v>0</v>
      </c>
      <c r="D185" s="29"/>
      <c r="E185" s="29"/>
      <c r="N185" s="26"/>
    </row>
    <row r="186" spans="1:18" ht="23.25">
      <c r="A186" s="8" t="s">
        <v>145</v>
      </c>
      <c r="B186" s="29"/>
      <c r="C186" s="29">
        <v>0</v>
      </c>
      <c r="D186" s="29"/>
      <c r="E186" s="29"/>
      <c r="N186" s="26"/>
    </row>
    <row r="187" spans="1:18" ht="23.25">
      <c r="A187" s="8" t="s">
        <v>146</v>
      </c>
      <c r="B187" s="29"/>
      <c r="C187" s="29">
        <v>0</v>
      </c>
      <c r="D187" s="29"/>
      <c r="E187" s="29"/>
      <c r="N187" s="26"/>
    </row>
    <row r="188" spans="1:18" ht="23.25">
      <c r="A188" s="2" t="s">
        <v>147</v>
      </c>
      <c r="B188" s="29"/>
      <c r="C188" s="29">
        <v>0</v>
      </c>
      <c r="D188" s="29"/>
      <c r="E188" s="29"/>
      <c r="M188" s="30"/>
      <c r="N188" s="26"/>
      <c r="O188" s="19"/>
      <c r="P188" s="26"/>
      <c r="R188" s="26"/>
    </row>
    <row r="189" spans="1:18" ht="23.25">
      <c r="A189" s="2" t="s">
        <v>148</v>
      </c>
      <c r="B189" s="29"/>
      <c r="C189" s="29">
        <v>0</v>
      </c>
      <c r="D189" s="29"/>
      <c r="E189" s="29"/>
      <c r="M189" s="30"/>
      <c r="N189" s="26"/>
      <c r="O189" s="19"/>
      <c r="P189" s="26"/>
    </row>
    <row r="190" spans="1:18" ht="46.5">
      <c r="A190" s="3" t="s">
        <v>149</v>
      </c>
      <c r="B190" s="29"/>
      <c r="C190" s="29">
        <v>0</v>
      </c>
      <c r="D190" s="29"/>
      <c r="E190" s="29"/>
      <c r="M190" s="30"/>
      <c r="N190" s="26"/>
      <c r="O190" s="26"/>
    </row>
    <row r="191" spans="1:18" ht="46.5">
      <c r="A191" s="3" t="s">
        <v>186</v>
      </c>
      <c r="B191" s="29"/>
      <c r="C191" s="29">
        <v>1567395</v>
      </c>
      <c r="D191" s="29"/>
      <c r="E191" s="29"/>
      <c r="M191" s="30"/>
      <c r="N191" s="26"/>
      <c r="O191" s="26"/>
    </row>
    <row r="192" spans="1:18" ht="72">
      <c r="A192" s="43" t="s">
        <v>187</v>
      </c>
      <c r="B192" s="29"/>
      <c r="C192" s="29">
        <v>67230</v>
      </c>
      <c r="D192" s="29"/>
      <c r="E192" s="29"/>
      <c r="M192" s="30"/>
      <c r="N192" s="26"/>
      <c r="O192" s="26"/>
    </row>
    <row r="193" spans="1:21" ht="69.75">
      <c r="A193" s="3" t="s">
        <v>188</v>
      </c>
      <c r="B193" s="29"/>
      <c r="C193" s="29">
        <v>280021.5</v>
      </c>
      <c r="D193" s="29"/>
      <c r="E193" s="29"/>
      <c r="M193" s="30"/>
      <c r="N193" s="26"/>
      <c r="O193" s="26"/>
    </row>
    <row r="194" spans="1:21" ht="72">
      <c r="A194" s="43" t="s">
        <v>189</v>
      </c>
      <c r="B194" s="29"/>
      <c r="C194" s="29">
        <v>0</v>
      </c>
      <c r="D194" s="29"/>
      <c r="E194" s="29"/>
      <c r="M194" s="30"/>
      <c r="N194" s="26"/>
      <c r="O194" s="26"/>
    </row>
    <row r="195" spans="1:21" ht="48">
      <c r="A195" s="43" t="s">
        <v>190</v>
      </c>
      <c r="B195" s="29"/>
      <c r="C195" s="29">
        <v>51255</v>
      </c>
      <c r="D195" s="29"/>
      <c r="E195" s="29"/>
      <c r="M195" s="30"/>
      <c r="N195" s="26"/>
      <c r="O195" s="26"/>
    </row>
    <row r="196" spans="1:21" ht="23.25">
      <c r="A196" s="2" t="s">
        <v>150</v>
      </c>
      <c r="B196" s="29"/>
      <c r="C196" s="29">
        <v>0</v>
      </c>
      <c r="D196" s="29"/>
      <c r="E196" s="29"/>
      <c r="N196" s="26"/>
    </row>
    <row r="197" spans="1:21" ht="23.25">
      <c r="A197" s="2" t="s">
        <v>151</v>
      </c>
      <c r="B197" s="56">
        <v>190.4</v>
      </c>
      <c r="C197" s="29">
        <v>0</v>
      </c>
      <c r="D197" s="29"/>
      <c r="E197" s="29"/>
      <c r="M197" s="30"/>
      <c r="N197" s="26"/>
    </row>
    <row r="198" spans="1:21" ht="23.25">
      <c r="A198" s="2" t="s">
        <v>191</v>
      </c>
      <c r="B198" s="29"/>
      <c r="C198" s="29">
        <v>0</v>
      </c>
      <c r="D198" s="29"/>
      <c r="E198" s="29"/>
      <c r="M198" s="30"/>
      <c r="N198" s="26"/>
    </row>
    <row r="199" spans="1:21" ht="23.25">
      <c r="A199" s="2" t="s">
        <v>152</v>
      </c>
      <c r="B199" s="29"/>
      <c r="C199" s="29">
        <v>0</v>
      </c>
      <c r="D199" s="29"/>
      <c r="E199" s="29"/>
      <c r="N199" s="26"/>
    </row>
    <row r="200" spans="1:21" ht="23.25">
      <c r="A200" s="9" t="s">
        <v>153</v>
      </c>
      <c r="B200" s="29"/>
      <c r="C200" s="29">
        <v>0</v>
      </c>
      <c r="D200" s="29"/>
      <c r="E200" s="29"/>
      <c r="N200" s="26"/>
    </row>
    <row r="201" spans="1:21" ht="24">
      <c r="A201" s="10" t="s">
        <v>154</v>
      </c>
      <c r="B201" s="29"/>
      <c r="C201" s="29">
        <v>0</v>
      </c>
      <c r="D201" s="29"/>
      <c r="E201" s="29"/>
      <c r="M201" s="30"/>
      <c r="N201" s="26"/>
      <c r="O201" s="26"/>
    </row>
    <row r="202" spans="1:21" ht="46.5">
      <c r="A202" s="3" t="s">
        <v>155</v>
      </c>
      <c r="B202" s="29">
        <v>0</v>
      </c>
      <c r="C202" s="29">
        <v>46509086.289999999</v>
      </c>
      <c r="D202" s="29"/>
      <c r="E202" s="29"/>
      <c r="M202" s="30"/>
      <c r="N202" s="26"/>
    </row>
    <row r="203" spans="1:21" ht="23.25">
      <c r="A203" s="2" t="s">
        <v>156</v>
      </c>
      <c r="B203" s="29"/>
      <c r="C203" s="29">
        <v>0</v>
      </c>
      <c r="D203" s="29"/>
      <c r="E203" s="29"/>
      <c r="M203" s="30"/>
      <c r="N203" s="26"/>
    </row>
    <row r="204" spans="1:21" ht="23.25">
      <c r="A204" s="2"/>
      <c r="B204" s="29"/>
      <c r="C204" s="29"/>
      <c r="D204" s="29"/>
      <c r="E204" s="29"/>
    </row>
    <row r="205" spans="1:21" ht="23.25">
      <c r="A205" s="4" t="s">
        <v>161</v>
      </c>
      <c r="B205" s="28">
        <v>137049091.51000002</v>
      </c>
      <c r="C205" s="28">
        <v>137049091.51000002</v>
      </c>
      <c r="D205" s="28">
        <v>1999846143.2800002</v>
      </c>
      <c r="E205" s="28">
        <v>1999846143.28</v>
      </c>
    </row>
    <row r="206" spans="1:21" s="44" customFormat="1" ht="21.75" customHeight="1">
      <c r="C206" s="45">
        <f>C205-B205</f>
        <v>0</v>
      </c>
      <c r="E206" s="45">
        <f>E205-D205</f>
        <v>0</v>
      </c>
      <c r="F206" s="46"/>
      <c r="G206" s="46"/>
      <c r="H206" s="46"/>
      <c r="I206" s="46"/>
      <c r="J206" s="46"/>
      <c r="K206" s="46"/>
      <c r="L206" s="46"/>
      <c r="Q206" s="46"/>
      <c r="U206" s="46"/>
    </row>
    <row r="207" spans="1:21" s="44" customFormat="1" ht="21.75" customHeight="1">
      <c r="F207" s="46"/>
      <c r="G207" s="46"/>
      <c r="H207" s="46"/>
      <c r="I207" s="46"/>
      <c r="J207" s="46"/>
      <c r="K207" s="46"/>
      <c r="L207" s="46"/>
      <c r="Q207" s="46"/>
      <c r="U207" s="46"/>
    </row>
    <row r="208" spans="1:21" s="44" customFormat="1" ht="21.75" customHeight="1">
      <c r="B208" s="45"/>
      <c r="C208" s="45"/>
      <c r="F208" s="46"/>
      <c r="G208" s="46"/>
      <c r="H208" s="46"/>
      <c r="I208" s="46"/>
      <c r="J208" s="46"/>
      <c r="K208" s="46"/>
      <c r="L208" s="46"/>
      <c r="Q208" s="46"/>
      <c r="U208" s="46"/>
    </row>
    <row r="209" spans="2:21" s="44" customFormat="1">
      <c r="C209" s="45"/>
      <c r="E209" s="45"/>
      <c r="F209" s="46"/>
      <c r="G209" s="46"/>
      <c r="H209" s="46"/>
      <c r="I209" s="46"/>
      <c r="J209" s="46"/>
      <c r="K209" s="46"/>
      <c r="L209" s="46"/>
      <c r="Q209" s="46"/>
      <c r="U209" s="46"/>
    </row>
    <row r="210" spans="2:21" s="44" customFormat="1" ht="23.25">
      <c r="B210" s="47"/>
      <c r="C210" s="14"/>
      <c r="D210" s="14"/>
      <c r="E210" s="14"/>
      <c r="F210" s="46"/>
      <c r="G210" s="46"/>
      <c r="H210" s="46"/>
      <c r="I210" s="46"/>
      <c r="J210" s="46"/>
      <c r="K210" s="46"/>
      <c r="L210" s="46"/>
      <c r="Q210" s="46"/>
      <c r="U210" s="46"/>
    </row>
    <row r="211" spans="2:21" ht="23.25">
      <c r="B211" s="47"/>
      <c r="C211" s="47"/>
      <c r="D211" s="26"/>
      <c r="E211" s="26"/>
    </row>
    <row r="212" spans="2:21" ht="23.25">
      <c r="B212" s="47"/>
      <c r="C212" s="47"/>
      <c r="D212" s="26"/>
      <c r="E212" s="26"/>
    </row>
    <row r="213" spans="2:21" ht="23.25">
      <c r="B213" s="47"/>
      <c r="C213" s="47"/>
      <c r="E213" s="26"/>
    </row>
    <row r="214" spans="2:21" ht="23.25">
      <c r="B214" s="47"/>
      <c r="C214" s="47"/>
    </row>
    <row r="215" spans="2:21" ht="23.25">
      <c r="B215" s="47"/>
      <c r="C215" s="47"/>
    </row>
    <row r="216" spans="2:21" ht="23.25">
      <c r="B216" s="47"/>
      <c r="C216" s="47"/>
    </row>
    <row r="217" spans="2:21" ht="21">
      <c r="B217" s="57"/>
      <c r="C217" s="57"/>
    </row>
    <row r="218" spans="2:21" s="48" customFormat="1" ht="21">
      <c r="B218" s="58"/>
      <c r="C218" s="58"/>
      <c r="F218" s="49"/>
      <c r="G218" s="49"/>
      <c r="H218" s="49"/>
      <c r="I218" s="49"/>
      <c r="J218" s="49"/>
      <c r="K218" s="49"/>
      <c r="L218" s="49"/>
      <c r="Q218" s="49"/>
      <c r="U218" s="49"/>
    </row>
    <row r="219" spans="2:21" s="11" customFormat="1" ht="23.25">
      <c r="B219" s="59"/>
      <c r="C219" s="59"/>
      <c r="E219" s="52"/>
      <c r="F219" s="14"/>
      <c r="G219" s="14"/>
      <c r="H219" s="14"/>
      <c r="I219" s="14"/>
      <c r="J219" s="14"/>
      <c r="K219" s="14"/>
      <c r="L219" s="14"/>
      <c r="Q219" s="14"/>
      <c r="U219" s="14"/>
    </row>
    <row r="220" spans="2:21" s="11" customFormat="1" ht="23.25">
      <c r="F220" s="14"/>
      <c r="G220" s="14"/>
      <c r="H220" s="14"/>
      <c r="I220" s="14"/>
      <c r="J220" s="14"/>
      <c r="K220" s="14"/>
      <c r="L220" s="14"/>
      <c r="Q220" s="14"/>
      <c r="U220" s="14"/>
    </row>
    <row r="221" spans="2:21" s="53" customFormat="1" ht="16.5">
      <c r="F221" s="54"/>
      <c r="G221" s="54"/>
      <c r="H221" s="54"/>
      <c r="I221" s="54"/>
      <c r="J221" s="54"/>
      <c r="K221" s="54"/>
      <c r="L221" s="54"/>
      <c r="Q221" s="54"/>
      <c r="U221" s="54"/>
    </row>
    <row r="222" spans="2:21" s="44" customFormat="1">
      <c r="F222" s="46"/>
      <c r="G222" s="46"/>
      <c r="H222" s="46"/>
      <c r="I222" s="46"/>
      <c r="J222" s="46"/>
      <c r="K222" s="46"/>
      <c r="L222" s="46"/>
      <c r="Q222" s="46"/>
      <c r="U222" s="46"/>
    </row>
    <row r="223" spans="2:21" s="44" customFormat="1">
      <c r="F223" s="46"/>
      <c r="G223" s="46"/>
      <c r="H223" s="46"/>
      <c r="I223" s="46"/>
      <c r="J223" s="46"/>
      <c r="K223" s="46"/>
      <c r="L223" s="46"/>
      <c r="Q223" s="46"/>
      <c r="U223" s="46"/>
    </row>
    <row r="224" spans="2:21" s="44" customFormat="1">
      <c r="F224" s="46"/>
      <c r="G224" s="46"/>
      <c r="H224" s="46"/>
      <c r="I224" s="46"/>
      <c r="J224" s="46"/>
      <c r="K224" s="46"/>
      <c r="L224" s="46"/>
      <c r="Q224" s="46"/>
      <c r="U224" s="46"/>
    </row>
    <row r="225" spans="6:21" s="44" customFormat="1">
      <c r="F225" s="46"/>
      <c r="G225" s="46"/>
      <c r="H225" s="46"/>
      <c r="I225" s="46"/>
      <c r="J225" s="46"/>
      <c r="K225" s="46"/>
      <c r="L225" s="46"/>
      <c r="Q225" s="46"/>
      <c r="U225" s="46"/>
    </row>
    <row r="226" spans="6:21" s="44" customFormat="1">
      <c r="F226" s="46"/>
      <c r="G226" s="46"/>
      <c r="H226" s="46"/>
      <c r="I226" s="46"/>
      <c r="J226" s="46"/>
      <c r="K226" s="46"/>
      <c r="L226" s="46"/>
      <c r="Q226" s="46"/>
      <c r="U226" s="46"/>
    </row>
    <row r="227" spans="6:21" s="44" customFormat="1">
      <c r="F227" s="46"/>
      <c r="G227" s="46"/>
      <c r="H227" s="46"/>
      <c r="I227" s="46"/>
      <c r="J227" s="46"/>
      <c r="K227" s="46"/>
      <c r="L227" s="46"/>
      <c r="Q227" s="46"/>
      <c r="U227" s="46"/>
    </row>
    <row r="228" spans="6:21" s="44" customFormat="1">
      <c r="F228" s="46"/>
      <c r="G228" s="46"/>
      <c r="H228" s="46"/>
      <c r="I228" s="46"/>
      <c r="J228" s="46"/>
      <c r="K228" s="46"/>
      <c r="L228" s="46"/>
      <c r="Q228" s="46"/>
      <c r="U228" s="46"/>
    </row>
    <row r="229" spans="6:21" s="44" customFormat="1">
      <c r="F229" s="46"/>
      <c r="G229" s="46"/>
      <c r="H229" s="46"/>
      <c r="I229" s="46"/>
      <c r="J229" s="46"/>
      <c r="K229" s="46"/>
      <c r="L229" s="46"/>
      <c r="Q229" s="46"/>
      <c r="U229" s="46"/>
    </row>
    <row r="230" spans="6:21" s="44" customFormat="1">
      <c r="F230" s="46"/>
      <c r="G230" s="46"/>
      <c r="H230" s="46"/>
      <c r="I230" s="46"/>
      <c r="J230" s="46"/>
      <c r="K230" s="46"/>
      <c r="L230" s="46"/>
      <c r="Q230" s="46"/>
      <c r="U230" s="46"/>
    </row>
    <row r="231" spans="6:21" s="44" customFormat="1">
      <c r="F231" s="46"/>
      <c r="G231" s="46"/>
      <c r="H231" s="46"/>
      <c r="I231" s="46"/>
      <c r="J231" s="46"/>
      <c r="K231" s="46"/>
      <c r="L231" s="46"/>
      <c r="Q231" s="46"/>
      <c r="U231" s="46"/>
    </row>
    <row r="232" spans="6:21" s="44" customFormat="1">
      <c r="F232" s="46"/>
      <c r="G232" s="46"/>
      <c r="H232" s="46"/>
      <c r="I232" s="46"/>
      <c r="J232" s="46"/>
      <c r="K232" s="46"/>
      <c r="L232" s="46"/>
      <c r="Q232" s="46"/>
      <c r="U232" s="46"/>
    </row>
    <row r="233" spans="6:21" s="44" customFormat="1">
      <c r="F233" s="46"/>
      <c r="G233" s="46"/>
      <c r="H233" s="46"/>
      <c r="I233" s="46"/>
      <c r="J233" s="46"/>
      <c r="K233" s="46"/>
      <c r="L233" s="46"/>
      <c r="Q233" s="46"/>
      <c r="U233" s="46"/>
    </row>
    <row r="234" spans="6:21" s="44" customFormat="1">
      <c r="F234" s="46"/>
      <c r="G234" s="46"/>
      <c r="H234" s="46"/>
      <c r="I234" s="46"/>
      <c r="J234" s="46"/>
      <c r="K234" s="46"/>
      <c r="L234" s="46"/>
      <c r="Q234" s="46"/>
      <c r="U234" s="46"/>
    </row>
    <row r="235" spans="6:21" s="44" customFormat="1">
      <c r="F235" s="46"/>
      <c r="G235" s="46"/>
      <c r="H235" s="46"/>
      <c r="I235" s="46"/>
      <c r="J235" s="46"/>
      <c r="K235" s="46"/>
      <c r="L235" s="46"/>
      <c r="Q235" s="46"/>
      <c r="U235" s="46"/>
    </row>
    <row r="236" spans="6:21" s="44" customFormat="1">
      <c r="F236" s="46"/>
      <c r="G236" s="46"/>
      <c r="H236" s="46"/>
      <c r="I236" s="46"/>
      <c r="J236" s="46"/>
      <c r="K236" s="46"/>
      <c r="L236" s="46"/>
      <c r="Q236" s="46"/>
      <c r="U236" s="46"/>
    </row>
    <row r="237" spans="6:21" s="44" customFormat="1">
      <c r="F237" s="46"/>
      <c r="G237" s="46"/>
      <c r="H237" s="46"/>
      <c r="I237" s="46"/>
      <c r="J237" s="46"/>
      <c r="K237" s="46"/>
      <c r="L237" s="46"/>
      <c r="Q237" s="46"/>
      <c r="U237" s="46"/>
    </row>
    <row r="238" spans="6:21" s="44" customFormat="1">
      <c r="F238" s="46"/>
      <c r="G238" s="46"/>
      <c r="H238" s="46"/>
      <c r="I238" s="46"/>
      <c r="J238" s="46"/>
      <c r="K238" s="46"/>
      <c r="L238" s="46"/>
      <c r="Q238" s="46"/>
      <c r="U238" s="46"/>
    </row>
    <row r="239" spans="6:21" s="44" customFormat="1">
      <c r="F239" s="46"/>
      <c r="G239" s="46"/>
      <c r="H239" s="46"/>
      <c r="I239" s="46"/>
      <c r="J239" s="46"/>
      <c r="K239" s="46"/>
      <c r="L239" s="46"/>
      <c r="Q239" s="46"/>
      <c r="U239" s="46"/>
    </row>
    <row r="240" spans="6:21" s="44" customFormat="1">
      <c r="F240" s="46"/>
      <c r="G240" s="46"/>
      <c r="H240" s="46"/>
      <c r="I240" s="46"/>
      <c r="J240" s="46"/>
      <c r="K240" s="46"/>
      <c r="L240" s="46"/>
      <c r="Q240" s="46"/>
      <c r="U240" s="46"/>
    </row>
    <row r="241" spans="6:21" s="44" customFormat="1">
      <c r="F241" s="46"/>
      <c r="G241" s="46"/>
      <c r="H241" s="46"/>
      <c r="I241" s="46"/>
      <c r="J241" s="46"/>
      <c r="K241" s="46"/>
      <c r="L241" s="46"/>
      <c r="Q241" s="46"/>
      <c r="U241" s="46"/>
    </row>
    <row r="242" spans="6:21" s="44" customFormat="1">
      <c r="F242" s="46"/>
      <c r="G242" s="46"/>
      <c r="H242" s="46"/>
      <c r="I242" s="46"/>
      <c r="J242" s="46"/>
      <c r="K242" s="46"/>
      <c r="L242" s="46"/>
      <c r="Q242" s="46"/>
      <c r="U242" s="46"/>
    </row>
    <row r="243" spans="6:21" s="44" customFormat="1">
      <c r="F243" s="46"/>
      <c r="G243" s="46"/>
      <c r="H243" s="46"/>
      <c r="I243" s="46"/>
      <c r="J243" s="46"/>
      <c r="K243" s="46"/>
      <c r="L243" s="46"/>
      <c r="Q243" s="46"/>
      <c r="U243" s="46"/>
    </row>
    <row r="244" spans="6:21" s="44" customFormat="1">
      <c r="F244" s="46"/>
      <c r="G244" s="46"/>
      <c r="H244" s="46"/>
      <c r="I244" s="46"/>
      <c r="J244" s="46"/>
      <c r="K244" s="46"/>
      <c r="L244" s="46"/>
      <c r="Q244" s="46"/>
      <c r="U244" s="46"/>
    </row>
    <row r="245" spans="6:21" s="44" customFormat="1">
      <c r="F245" s="46"/>
      <c r="G245" s="46"/>
      <c r="H245" s="46"/>
      <c r="I245" s="46"/>
      <c r="J245" s="46"/>
      <c r="K245" s="46"/>
      <c r="L245" s="46"/>
      <c r="Q245" s="46"/>
      <c r="U245" s="46"/>
    </row>
    <row r="246" spans="6:21" s="44" customFormat="1">
      <c r="F246" s="46"/>
      <c r="G246" s="46"/>
      <c r="H246" s="46"/>
      <c r="I246" s="46"/>
      <c r="J246" s="46"/>
      <c r="K246" s="46"/>
      <c r="L246" s="46"/>
      <c r="Q246" s="46"/>
      <c r="U246" s="46"/>
    </row>
    <row r="247" spans="6:21" s="44" customFormat="1">
      <c r="F247" s="46"/>
      <c r="G247" s="46"/>
      <c r="H247" s="46"/>
      <c r="I247" s="46"/>
      <c r="J247" s="46"/>
      <c r="K247" s="46"/>
      <c r="L247" s="46"/>
      <c r="Q247" s="46"/>
      <c r="U247" s="46"/>
    </row>
    <row r="248" spans="6:21" s="44" customFormat="1">
      <c r="F248" s="46"/>
      <c r="G248" s="46"/>
      <c r="H248" s="46"/>
      <c r="I248" s="46"/>
      <c r="J248" s="46"/>
      <c r="K248" s="46"/>
      <c r="L248" s="46"/>
      <c r="Q248" s="46"/>
      <c r="U248" s="46"/>
    </row>
    <row r="249" spans="6:21" s="44" customFormat="1">
      <c r="F249" s="46"/>
      <c r="G249" s="46"/>
      <c r="H249" s="46"/>
      <c r="I249" s="46"/>
      <c r="J249" s="46"/>
      <c r="K249" s="46"/>
      <c r="L249" s="46"/>
      <c r="Q249" s="46"/>
      <c r="U249" s="46"/>
    </row>
    <row r="250" spans="6:21" s="44" customFormat="1">
      <c r="F250" s="46"/>
      <c r="G250" s="46"/>
      <c r="H250" s="46"/>
      <c r="I250" s="46"/>
      <c r="J250" s="46"/>
      <c r="K250" s="46"/>
      <c r="L250" s="46"/>
      <c r="Q250" s="46"/>
      <c r="U250" s="46"/>
    </row>
    <row r="251" spans="6:21" s="44" customFormat="1">
      <c r="F251" s="46"/>
      <c r="G251" s="46"/>
      <c r="H251" s="46"/>
      <c r="I251" s="46"/>
      <c r="J251" s="46"/>
      <c r="K251" s="46"/>
      <c r="L251" s="46"/>
      <c r="Q251" s="46"/>
      <c r="U251" s="46"/>
    </row>
    <row r="252" spans="6:21" s="44" customFormat="1">
      <c r="F252" s="46"/>
      <c r="G252" s="46"/>
      <c r="H252" s="46"/>
      <c r="I252" s="46"/>
      <c r="J252" s="46"/>
      <c r="K252" s="46"/>
      <c r="L252" s="46"/>
      <c r="Q252" s="46"/>
      <c r="U252" s="46"/>
    </row>
    <row r="253" spans="6:21" s="44" customFormat="1">
      <c r="F253" s="46"/>
      <c r="G253" s="46"/>
      <c r="H253" s="46"/>
      <c r="I253" s="46"/>
      <c r="J253" s="46"/>
      <c r="K253" s="46"/>
      <c r="L253" s="46"/>
      <c r="Q253" s="46"/>
      <c r="U253" s="46"/>
    </row>
    <row r="254" spans="6:21" s="44" customFormat="1">
      <c r="F254" s="46"/>
      <c r="G254" s="46"/>
      <c r="H254" s="46"/>
      <c r="I254" s="46"/>
      <c r="J254" s="46"/>
      <c r="K254" s="46"/>
      <c r="L254" s="46"/>
      <c r="Q254" s="46"/>
      <c r="U254" s="46"/>
    </row>
    <row r="255" spans="6:21" s="44" customFormat="1">
      <c r="F255" s="46"/>
      <c r="G255" s="46"/>
      <c r="H255" s="46"/>
      <c r="I255" s="46"/>
      <c r="J255" s="46"/>
      <c r="K255" s="46"/>
      <c r="L255" s="46"/>
      <c r="Q255" s="46"/>
      <c r="U255" s="46"/>
    </row>
    <row r="256" spans="6:21" s="44" customFormat="1">
      <c r="F256" s="46"/>
      <c r="G256" s="46"/>
      <c r="H256" s="46"/>
      <c r="I256" s="46"/>
      <c r="J256" s="46"/>
      <c r="K256" s="46"/>
      <c r="L256" s="46"/>
      <c r="Q256" s="46"/>
      <c r="U256" s="46"/>
    </row>
    <row r="257" spans="6:21" s="44" customFormat="1">
      <c r="F257" s="46"/>
      <c r="G257" s="46"/>
      <c r="H257" s="46"/>
      <c r="I257" s="46"/>
      <c r="J257" s="46"/>
      <c r="K257" s="46"/>
      <c r="L257" s="46"/>
      <c r="Q257" s="46"/>
      <c r="U257" s="46"/>
    </row>
    <row r="258" spans="6:21" s="44" customFormat="1">
      <c r="F258" s="46"/>
      <c r="G258" s="46"/>
      <c r="H258" s="46"/>
      <c r="I258" s="46"/>
      <c r="J258" s="46"/>
      <c r="K258" s="46"/>
      <c r="L258" s="46"/>
      <c r="Q258" s="46"/>
      <c r="U258" s="46"/>
    </row>
    <row r="259" spans="6:21" s="44" customFormat="1">
      <c r="F259" s="46"/>
      <c r="G259" s="46"/>
      <c r="H259" s="46"/>
      <c r="I259" s="46"/>
      <c r="J259" s="46"/>
      <c r="K259" s="46"/>
      <c r="L259" s="46"/>
      <c r="Q259" s="46"/>
      <c r="U259" s="46"/>
    </row>
    <row r="260" spans="6:21" s="44" customFormat="1">
      <c r="F260" s="46"/>
      <c r="G260" s="46"/>
      <c r="H260" s="46"/>
      <c r="I260" s="46"/>
      <c r="J260" s="46"/>
      <c r="K260" s="46"/>
      <c r="L260" s="46"/>
      <c r="Q260" s="46"/>
      <c r="U260" s="46"/>
    </row>
    <row r="261" spans="6:21" s="44" customFormat="1">
      <c r="F261" s="46"/>
      <c r="G261" s="46"/>
      <c r="H261" s="46"/>
      <c r="I261" s="46"/>
      <c r="J261" s="46"/>
      <c r="K261" s="46"/>
      <c r="L261" s="46"/>
      <c r="Q261" s="46"/>
      <c r="U261" s="46"/>
    </row>
    <row r="262" spans="6:21" s="44" customFormat="1">
      <c r="F262" s="46"/>
      <c r="G262" s="46"/>
      <c r="H262" s="46"/>
      <c r="I262" s="46"/>
      <c r="J262" s="46"/>
      <c r="K262" s="46"/>
      <c r="L262" s="46"/>
      <c r="Q262" s="46"/>
      <c r="U262" s="46"/>
    </row>
    <row r="263" spans="6:21" s="44" customFormat="1">
      <c r="F263" s="46"/>
      <c r="G263" s="46"/>
      <c r="H263" s="46"/>
      <c r="I263" s="46"/>
      <c r="J263" s="46"/>
      <c r="K263" s="46"/>
      <c r="L263" s="46"/>
      <c r="Q263" s="46"/>
      <c r="U263" s="46"/>
    </row>
    <row r="264" spans="6:21" s="44" customFormat="1">
      <c r="F264" s="46"/>
      <c r="G264" s="46"/>
      <c r="H264" s="46"/>
      <c r="I264" s="46"/>
      <c r="J264" s="46"/>
      <c r="K264" s="46"/>
      <c r="L264" s="46"/>
      <c r="Q264" s="46"/>
      <c r="U264" s="46"/>
    </row>
    <row r="265" spans="6:21" s="44" customFormat="1">
      <c r="F265" s="46"/>
      <c r="G265" s="46"/>
      <c r="H265" s="46"/>
      <c r="I265" s="46"/>
      <c r="J265" s="46"/>
      <c r="K265" s="46"/>
      <c r="L265" s="46"/>
      <c r="Q265" s="46"/>
      <c r="U265" s="46"/>
    </row>
    <row r="266" spans="6:21" s="44" customFormat="1">
      <c r="F266" s="46"/>
      <c r="G266" s="46"/>
      <c r="H266" s="46"/>
      <c r="I266" s="46"/>
      <c r="J266" s="46"/>
      <c r="K266" s="46"/>
      <c r="L266" s="46"/>
      <c r="Q266" s="46"/>
      <c r="U266" s="46"/>
    </row>
    <row r="267" spans="6:21" s="44" customFormat="1">
      <c r="F267" s="46"/>
      <c r="G267" s="46"/>
      <c r="H267" s="46"/>
      <c r="I267" s="46"/>
      <c r="J267" s="46"/>
      <c r="K267" s="46"/>
      <c r="L267" s="46"/>
      <c r="Q267" s="46"/>
      <c r="U267" s="46"/>
    </row>
    <row r="268" spans="6:21" s="44" customFormat="1">
      <c r="F268" s="46"/>
      <c r="G268" s="46"/>
      <c r="H268" s="46"/>
      <c r="I268" s="46"/>
      <c r="J268" s="46"/>
      <c r="K268" s="46"/>
      <c r="L268" s="46"/>
      <c r="Q268" s="46"/>
      <c r="U268" s="46"/>
    </row>
    <row r="269" spans="6:21" s="44" customFormat="1">
      <c r="F269" s="46"/>
      <c r="G269" s="46"/>
      <c r="H269" s="46"/>
      <c r="I269" s="46"/>
      <c r="J269" s="46"/>
      <c r="K269" s="46"/>
      <c r="L269" s="46"/>
      <c r="Q269" s="46"/>
      <c r="U269" s="46"/>
    </row>
    <row r="270" spans="6:21" s="44" customFormat="1">
      <c r="F270" s="46"/>
      <c r="G270" s="46"/>
      <c r="H270" s="46"/>
      <c r="I270" s="46"/>
      <c r="J270" s="46"/>
      <c r="K270" s="46"/>
      <c r="L270" s="46"/>
      <c r="Q270" s="46"/>
      <c r="U270" s="46"/>
    </row>
    <row r="271" spans="6:21" s="44" customFormat="1">
      <c r="F271" s="46"/>
      <c r="G271" s="46"/>
      <c r="H271" s="46"/>
      <c r="I271" s="46"/>
      <c r="J271" s="46"/>
      <c r="K271" s="46"/>
      <c r="L271" s="46"/>
      <c r="Q271" s="46"/>
      <c r="U271" s="46"/>
    </row>
    <row r="272" spans="6:21" s="44" customFormat="1">
      <c r="F272" s="46"/>
      <c r="G272" s="46"/>
      <c r="H272" s="46"/>
      <c r="I272" s="46"/>
      <c r="J272" s="46"/>
      <c r="K272" s="46"/>
      <c r="L272" s="46"/>
      <c r="Q272" s="46"/>
      <c r="U272" s="46"/>
    </row>
    <row r="273" spans="6:21" s="44" customFormat="1">
      <c r="F273" s="46"/>
      <c r="G273" s="46"/>
      <c r="H273" s="46"/>
      <c r="I273" s="46"/>
      <c r="J273" s="46"/>
      <c r="K273" s="46"/>
      <c r="L273" s="46"/>
      <c r="Q273" s="46"/>
      <c r="U273" s="46"/>
    </row>
    <row r="274" spans="6:21" s="44" customFormat="1">
      <c r="F274" s="46"/>
      <c r="G274" s="46"/>
      <c r="H274" s="46"/>
      <c r="I274" s="46"/>
      <c r="J274" s="46"/>
      <c r="K274" s="46"/>
      <c r="L274" s="46"/>
      <c r="Q274" s="46"/>
      <c r="U274" s="46"/>
    </row>
    <row r="275" spans="6:21" s="44" customFormat="1">
      <c r="F275" s="46"/>
      <c r="G275" s="46"/>
      <c r="H275" s="46"/>
      <c r="I275" s="46"/>
      <c r="J275" s="46"/>
      <c r="K275" s="46"/>
      <c r="L275" s="46"/>
      <c r="Q275" s="46"/>
      <c r="U275" s="46"/>
    </row>
    <row r="276" spans="6:21" s="44" customFormat="1">
      <c r="F276" s="46"/>
      <c r="G276" s="46"/>
      <c r="H276" s="46"/>
      <c r="I276" s="46"/>
      <c r="J276" s="46"/>
      <c r="K276" s="46"/>
      <c r="L276" s="46"/>
      <c r="Q276" s="46"/>
      <c r="U276" s="46"/>
    </row>
    <row r="277" spans="6:21" s="44" customFormat="1">
      <c r="F277" s="46"/>
      <c r="G277" s="46"/>
      <c r="H277" s="46"/>
      <c r="I277" s="46"/>
      <c r="J277" s="46"/>
      <c r="K277" s="46"/>
      <c r="L277" s="46"/>
      <c r="Q277" s="46"/>
      <c r="U277" s="46"/>
    </row>
    <row r="278" spans="6:21" s="44" customFormat="1">
      <c r="F278" s="46"/>
      <c r="G278" s="46"/>
      <c r="H278" s="46"/>
      <c r="I278" s="46"/>
      <c r="J278" s="46"/>
      <c r="K278" s="46"/>
      <c r="L278" s="46"/>
      <c r="Q278" s="46"/>
      <c r="U278" s="46"/>
    </row>
    <row r="279" spans="6:21" s="44" customFormat="1">
      <c r="F279" s="46"/>
      <c r="G279" s="46"/>
      <c r="H279" s="46"/>
      <c r="I279" s="46"/>
      <c r="J279" s="46"/>
      <c r="K279" s="46"/>
      <c r="L279" s="46"/>
      <c r="Q279" s="46"/>
      <c r="U279" s="46"/>
    </row>
    <row r="280" spans="6:21" s="44" customFormat="1">
      <c r="F280" s="46"/>
      <c r="G280" s="46"/>
      <c r="H280" s="46"/>
      <c r="I280" s="46"/>
      <c r="J280" s="46"/>
      <c r="K280" s="46"/>
      <c r="L280" s="46"/>
      <c r="Q280" s="46"/>
      <c r="U280" s="46"/>
    </row>
    <row r="281" spans="6:21" s="44" customFormat="1">
      <c r="F281" s="46"/>
      <c r="G281" s="46"/>
      <c r="H281" s="46"/>
      <c r="I281" s="46"/>
      <c r="J281" s="46"/>
      <c r="K281" s="46"/>
      <c r="L281" s="46"/>
      <c r="Q281" s="46"/>
      <c r="U281" s="46"/>
    </row>
    <row r="282" spans="6:21" s="44" customFormat="1">
      <c r="F282" s="46"/>
      <c r="G282" s="46"/>
      <c r="H282" s="46"/>
      <c r="I282" s="46"/>
      <c r="J282" s="46"/>
      <c r="K282" s="46"/>
      <c r="L282" s="46"/>
      <c r="Q282" s="46"/>
      <c r="U282" s="46"/>
    </row>
    <row r="283" spans="6:21" s="44" customFormat="1">
      <c r="F283" s="46"/>
      <c r="G283" s="46"/>
      <c r="H283" s="46"/>
      <c r="I283" s="46"/>
      <c r="J283" s="46"/>
      <c r="K283" s="46"/>
      <c r="L283" s="46"/>
      <c r="Q283" s="46"/>
      <c r="U283" s="46"/>
    </row>
  </sheetData>
  <mergeCells count="3">
    <mergeCell ref="B7:C7"/>
    <mergeCell ref="D7:E7"/>
    <mergeCell ref="A7:A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E719-96A9-488E-AF3F-28ACC915BDF3}">
  <dimension ref="A1:E193"/>
  <sheetViews>
    <sheetView topLeftCell="A144" workbookViewId="0">
      <selection activeCell="H153" sqref="H153"/>
    </sheetView>
  </sheetViews>
  <sheetFormatPr defaultRowHeight="15"/>
  <cols>
    <col min="1" max="1" width="36.28515625" customWidth="1"/>
    <col min="2" max="3" width="14.85546875" bestFit="1" customWidth="1"/>
    <col min="4" max="5" width="16.28515625" bestFit="1" customWidth="1"/>
  </cols>
  <sheetData>
    <row r="1" spans="1:5" ht="23.25">
      <c r="A1" s="1" t="s">
        <v>0</v>
      </c>
    </row>
    <row r="2" spans="1:5" ht="23.25">
      <c r="A2" s="1" t="s">
        <v>162</v>
      </c>
    </row>
    <row r="3" spans="1:5" ht="23.25">
      <c r="A3" s="1" t="s">
        <v>1</v>
      </c>
    </row>
    <row r="4" spans="1:5" ht="23.25">
      <c r="A4" s="1" t="s">
        <v>209</v>
      </c>
    </row>
    <row r="5" spans="1:5" ht="23.25">
      <c r="A5" s="73" t="s">
        <v>2</v>
      </c>
      <c r="B5" s="60" t="s">
        <v>157</v>
      </c>
      <c r="C5" s="60"/>
      <c r="D5" s="60" t="s">
        <v>160</v>
      </c>
      <c r="E5" s="60"/>
    </row>
    <row r="6" spans="1:5" ht="23.25">
      <c r="A6" s="74"/>
      <c r="B6" s="60" t="s">
        <v>158</v>
      </c>
      <c r="C6" s="60" t="s">
        <v>159</v>
      </c>
      <c r="D6" s="60" t="s">
        <v>158</v>
      </c>
      <c r="E6" s="60" t="s">
        <v>159</v>
      </c>
    </row>
    <row r="7" spans="1:5" ht="23.25">
      <c r="A7" s="2" t="s">
        <v>3</v>
      </c>
      <c r="B7" s="60"/>
      <c r="C7" s="60"/>
      <c r="D7" s="60">
        <v>174248</v>
      </c>
      <c r="E7" s="60">
        <v>0</v>
      </c>
    </row>
    <row r="8" spans="1:5" ht="23.25">
      <c r="A8" s="2" t="s">
        <v>4</v>
      </c>
      <c r="B8" s="60"/>
      <c r="C8" s="60"/>
      <c r="D8" s="60">
        <v>0</v>
      </c>
      <c r="E8" s="60">
        <v>0</v>
      </c>
    </row>
    <row r="9" spans="1:5" ht="23.25">
      <c r="A9" s="2" t="s">
        <v>5</v>
      </c>
      <c r="B9" s="60"/>
      <c r="C9" s="60"/>
      <c r="D9" s="60">
        <v>0</v>
      </c>
      <c r="E9" s="60">
        <v>0</v>
      </c>
    </row>
    <row r="10" spans="1:5" ht="23.25">
      <c r="A10" s="2" t="s">
        <v>6</v>
      </c>
      <c r="B10" s="60"/>
      <c r="C10" s="60"/>
      <c r="D10" s="60">
        <v>0</v>
      </c>
      <c r="E10" s="60">
        <v>0</v>
      </c>
    </row>
    <row r="11" spans="1:5" ht="23.25">
      <c r="A11" s="2" t="s">
        <v>7</v>
      </c>
      <c r="B11" s="60"/>
      <c r="C11" s="60"/>
      <c r="D11" s="60">
        <v>0</v>
      </c>
      <c r="E11" s="60">
        <v>0</v>
      </c>
    </row>
    <row r="12" spans="1:5" ht="23.25">
      <c r="A12" s="2" t="s">
        <v>8</v>
      </c>
      <c r="B12" s="60"/>
      <c r="C12" s="60"/>
      <c r="D12" s="60">
        <v>0</v>
      </c>
      <c r="E12" s="60">
        <v>0</v>
      </c>
    </row>
    <row r="13" spans="1:5" ht="23.25">
      <c r="A13" s="2" t="s">
        <v>9</v>
      </c>
      <c r="B13" s="60"/>
      <c r="C13" s="60"/>
      <c r="D13" s="60">
        <v>0</v>
      </c>
      <c r="E13" s="60">
        <v>0</v>
      </c>
    </row>
    <row r="14" spans="1:5" ht="23.25">
      <c r="A14" s="2" t="s">
        <v>10</v>
      </c>
      <c r="B14" s="60"/>
      <c r="C14" s="60"/>
      <c r="D14" s="60">
        <v>32883831.939999998</v>
      </c>
      <c r="E14" s="60">
        <v>0</v>
      </c>
    </row>
    <row r="15" spans="1:5" ht="23.25">
      <c r="A15" s="2" t="s">
        <v>11</v>
      </c>
      <c r="B15" s="60"/>
      <c r="C15" s="60"/>
      <c r="D15" s="60">
        <v>0</v>
      </c>
      <c r="E15" s="60">
        <v>0</v>
      </c>
    </row>
    <row r="16" spans="1:5" ht="23.25">
      <c r="A16" s="2" t="s">
        <v>12</v>
      </c>
      <c r="B16" s="60"/>
      <c r="C16" s="60"/>
      <c r="D16" s="60">
        <v>0</v>
      </c>
      <c r="E16" s="60">
        <v>0</v>
      </c>
    </row>
    <row r="17" spans="1:5" ht="23.25">
      <c r="A17" s="2" t="s">
        <v>13</v>
      </c>
      <c r="B17" s="60"/>
      <c r="C17" s="60"/>
      <c r="D17" s="60">
        <v>0</v>
      </c>
      <c r="E17" s="60">
        <v>0</v>
      </c>
    </row>
    <row r="18" spans="1:5" ht="23.25">
      <c r="A18" s="2" t="s">
        <v>14</v>
      </c>
      <c r="B18" s="60"/>
      <c r="C18" s="60"/>
      <c r="D18" s="60">
        <v>1217124.31</v>
      </c>
      <c r="E18" s="60">
        <v>0</v>
      </c>
    </row>
    <row r="19" spans="1:5" ht="23.25">
      <c r="A19" s="2" t="s">
        <v>15</v>
      </c>
      <c r="B19" s="60"/>
      <c r="C19" s="60"/>
      <c r="D19" s="60">
        <v>0</v>
      </c>
      <c r="E19" s="60">
        <v>0</v>
      </c>
    </row>
    <row r="20" spans="1:5" ht="23.25">
      <c r="A20" s="2" t="s">
        <v>16</v>
      </c>
      <c r="B20" s="60"/>
      <c r="C20" s="60"/>
      <c r="D20" s="60">
        <v>0</v>
      </c>
      <c r="E20" s="60">
        <v>0</v>
      </c>
    </row>
    <row r="21" spans="1:5" ht="23.25">
      <c r="A21" s="2" t="s">
        <v>17</v>
      </c>
      <c r="B21" s="60"/>
      <c r="C21" s="60"/>
      <c r="D21" s="60">
        <v>0</v>
      </c>
      <c r="E21" s="60">
        <v>0</v>
      </c>
    </row>
    <row r="22" spans="1:5" ht="23.25">
      <c r="A22" s="2" t="s">
        <v>18</v>
      </c>
      <c r="B22" s="60"/>
      <c r="C22" s="60"/>
      <c r="D22" s="60">
        <v>1287674123.28</v>
      </c>
      <c r="E22" s="60">
        <v>0</v>
      </c>
    </row>
    <row r="23" spans="1:5" ht="23.25">
      <c r="A23" s="2" t="s">
        <v>19</v>
      </c>
      <c r="B23" s="60"/>
      <c r="C23" s="60"/>
      <c r="D23" s="60">
        <v>0</v>
      </c>
      <c r="E23" s="60">
        <v>605485941.49000001</v>
      </c>
    </row>
    <row r="24" spans="1:5" ht="23.25">
      <c r="A24" s="2" t="s">
        <v>20</v>
      </c>
      <c r="B24" s="60"/>
      <c r="C24" s="60"/>
      <c r="D24" s="60">
        <v>0</v>
      </c>
      <c r="E24" s="60">
        <v>0</v>
      </c>
    </row>
    <row r="25" spans="1:5" ht="23.25">
      <c r="A25" s="2" t="s">
        <v>21</v>
      </c>
      <c r="B25" s="60"/>
      <c r="C25" s="60"/>
      <c r="D25" s="60">
        <v>0</v>
      </c>
      <c r="E25" s="60">
        <v>0</v>
      </c>
    </row>
    <row r="26" spans="1:5" ht="23.25">
      <c r="A26" s="2" t="s">
        <v>22</v>
      </c>
      <c r="B26" s="60"/>
      <c r="C26" s="60"/>
      <c r="D26" s="60">
        <v>49300</v>
      </c>
      <c r="E26" s="60">
        <v>0</v>
      </c>
    </row>
    <row r="27" spans="1:5" ht="23.25">
      <c r="A27" s="2" t="s">
        <v>23</v>
      </c>
      <c r="B27" s="60"/>
      <c r="C27" s="60"/>
      <c r="D27" s="60">
        <v>650386254.70000005</v>
      </c>
      <c r="E27" s="60">
        <v>0</v>
      </c>
    </row>
    <row r="28" spans="1:5" ht="23.25">
      <c r="A28" s="2" t="s">
        <v>24</v>
      </c>
      <c r="B28" s="60"/>
      <c r="C28" s="60"/>
      <c r="D28" s="60">
        <v>0</v>
      </c>
      <c r="E28" s="60">
        <v>556222277.22000003</v>
      </c>
    </row>
    <row r="29" spans="1:5" ht="23.25">
      <c r="A29" s="2" t="s">
        <v>25</v>
      </c>
      <c r="B29" s="60"/>
      <c r="C29" s="60"/>
      <c r="D29" s="60">
        <v>18668341.399999999</v>
      </c>
      <c r="E29" s="60"/>
    </row>
    <row r="30" spans="1:5" ht="46.5">
      <c r="A30" s="3" t="s">
        <v>26</v>
      </c>
      <c r="B30" s="60"/>
      <c r="C30" s="60"/>
      <c r="D30" s="60"/>
      <c r="E30" s="60">
        <v>16329721.51</v>
      </c>
    </row>
    <row r="31" spans="1:5" ht="23.25">
      <c r="A31" s="2" t="s">
        <v>27</v>
      </c>
      <c r="B31" s="60"/>
      <c r="C31" s="60"/>
      <c r="D31" s="60">
        <v>0</v>
      </c>
      <c r="E31" s="60">
        <v>0</v>
      </c>
    </row>
    <row r="32" spans="1:5" ht="23.25">
      <c r="A32" s="2" t="s">
        <v>28</v>
      </c>
      <c r="B32" s="60"/>
      <c r="C32" s="60"/>
      <c r="D32" s="60">
        <v>0</v>
      </c>
      <c r="E32" s="60">
        <v>0</v>
      </c>
    </row>
    <row r="33" spans="1:5" ht="23.25">
      <c r="A33" s="2" t="s">
        <v>29</v>
      </c>
      <c r="B33" s="60"/>
      <c r="C33" s="60"/>
      <c r="D33" s="60"/>
      <c r="E33" s="60">
        <v>0</v>
      </c>
    </row>
    <row r="34" spans="1:5" ht="23.25">
      <c r="A34" s="2" t="s">
        <v>30</v>
      </c>
      <c r="B34" s="60"/>
      <c r="C34" s="60"/>
      <c r="D34" s="60"/>
      <c r="E34" s="60">
        <v>0</v>
      </c>
    </row>
    <row r="35" spans="1:5" ht="23.25">
      <c r="A35" s="2" t="s">
        <v>31</v>
      </c>
      <c r="B35" s="60"/>
      <c r="C35" s="60"/>
      <c r="D35" s="60"/>
      <c r="E35" s="60">
        <v>853016.57999999449</v>
      </c>
    </row>
    <row r="36" spans="1:5" ht="23.25">
      <c r="A36" s="2" t="s">
        <v>32</v>
      </c>
      <c r="B36" s="60"/>
      <c r="C36" s="60"/>
      <c r="D36" s="60"/>
      <c r="E36" s="60">
        <v>0</v>
      </c>
    </row>
    <row r="37" spans="1:5" ht="23.25">
      <c r="A37" s="2" t="s">
        <v>33</v>
      </c>
      <c r="B37" s="60"/>
      <c r="C37" s="60"/>
      <c r="D37" s="60"/>
      <c r="E37" s="60">
        <v>0</v>
      </c>
    </row>
    <row r="38" spans="1:5" ht="23.25">
      <c r="A38" s="2" t="s">
        <v>34</v>
      </c>
      <c r="B38" s="60"/>
      <c r="C38" s="60"/>
      <c r="D38" s="60"/>
      <c r="E38" s="60">
        <v>0</v>
      </c>
    </row>
    <row r="39" spans="1:5" ht="23.25">
      <c r="A39" s="2" t="s">
        <v>35</v>
      </c>
      <c r="B39" s="60"/>
      <c r="C39" s="60"/>
      <c r="D39" s="60"/>
      <c r="E39" s="60">
        <v>0</v>
      </c>
    </row>
    <row r="40" spans="1:5" ht="23.25">
      <c r="A40" s="2" t="s">
        <v>36</v>
      </c>
      <c r="B40" s="60"/>
      <c r="C40" s="60"/>
      <c r="D40" s="60"/>
      <c r="E40" s="60">
        <v>1168.0200000000004</v>
      </c>
    </row>
    <row r="41" spans="1:5" ht="23.25">
      <c r="A41" s="2" t="s">
        <v>37</v>
      </c>
      <c r="B41" s="60"/>
      <c r="C41" s="60"/>
      <c r="D41" s="60"/>
      <c r="E41" s="60">
        <v>9502.789999999979</v>
      </c>
    </row>
    <row r="42" spans="1:5" ht="23.25">
      <c r="A42" s="2" t="s">
        <v>38</v>
      </c>
      <c r="B42" s="60"/>
      <c r="C42" s="60"/>
      <c r="D42" s="60"/>
      <c r="E42" s="60">
        <v>27368.019999999993</v>
      </c>
    </row>
    <row r="43" spans="1:5" ht="43.5">
      <c r="A43" s="31" t="s">
        <v>165</v>
      </c>
      <c r="B43" s="60"/>
      <c r="C43" s="60"/>
      <c r="D43" s="60"/>
      <c r="E43" s="60">
        <v>12720</v>
      </c>
    </row>
    <row r="44" spans="1:5" ht="43.5">
      <c r="A44" s="32" t="s">
        <v>166</v>
      </c>
      <c r="B44" s="60"/>
      <c r="C44" s="60"/>
      <c r="D44" s="60"/>
      <c r="E44" s="60">
        <v>571200</v>
      </c>
    </row>
    <row r="45" spans="1:5" ht="43.5">
      <c r="A45" s="32" t="s">
        <v>204</v>
      </c>
      <c r="B45" s="60"/>
      <c r="C45" s="60"/>
      <c r="D45" s="60"/>
      <c r="E45" s="60">
        <v>0</v>
      </c>
    </row>
    <row r="46" spans="1:5" ht="23.25">
      <c r="A46" s="2" t="s">
        <v>39</v>
      </c>
      <c r="B46" s="60"/>
      <c r="C46" s="60"/>
      <c r="D46" s="60"/>
      <c r="E46" s="60">
        <v>0</v>
      </c>
    </row>
    <row r="47" spans="1:5" ht="23.25">
      <c r="A47" s="2" t="s">
        <v>40</v>
      </c>
      <c r="B47" s="60"/>
      <c r="C47" s="60"/>
      <c r="D47" s="60"/>
      <c r="E47" s="60">
        <v>3808210.0299999714</v>
      </c>
    </row>
    <row r="48" spans="1:5" ht="23.25">
      <c r="A48" s="2" t="s">
        <v>41</v>
      </c>
      <c r="B48" s="60"/>
      <c r="C48" s="60"/>
      <c r="D48" s="60"/>
      <c r="E48" s="60">
        <v>0</v>
      </c>
    </row>
    <row r="49" spans="1:5" ht="23.25">
      <c r="A49" s="2" t="s">
        <v>42</v>
      </c>
      <c r="B49" s="60"/>
      <c r="C49" s="60"/>
      <c r="D49" s="60"/>
      <c r="E49" s="60">
        <v>153218.01000000536</v>
      </c>
    </row>
    <row r="50" spans="1:5" ht="23.25">
      <c r="A50" s="2" t="s">
        <v>43</v>
      </c>
      <c r="B50" s="60"/>
      <c r="C50" s="60"/>
      <c r="D50" s="60"/>
      <c r="E50" s="60">
        <v>4508230.5199999996</v>
      </c>
    </row>
    <row r="51" spans="1:5" ht="23.25">
      <c r="A51" s="2" t="s">
        <v>44</v>
      </c>
      <c r="B51" s="60"/>
      <c r="C51" s="60"/>
      <c r="D51" s="60"/>
      <c r="E51" s="60">
        <v>0</v>
      </c>
    </row>
    <row r="52" spans="1:5" ht="23.25">
      <c r="A52" s="2" t="s">
        <v>45</v>
      </c>
      <c r="B52" s="60"/>
      <c r="C52" s="60"/>
      <c r="D52" s="60"/>
      <c r="E52" s="60">
        <v>0</v>
      </c>
    </row>
    <row r="53" spans="1:5" ht="23.25">
      <c r="A53" s="4" t="s">
        <v>46</v>
      </c>
      <c r="B53" s="60"/>
      <c r="C53" s="60">
        <v>29463877.460000023</v>
      </c>
      <c r="D53" s="60"/>
      <c r="E53" s="60">
        <v>29463877.460000023</v>
      </c>
    </row>
    <row r="54" spans="1:5" ht="23.25">
      <c r="A54" s="2" t="s">
        <v>47</v>
      </c>
      <c r="B54" s="60"/>
      <c r="C54" s="60"/>
      <c r="D54" s="60"/>
      <c r="E54" s="60">
        <v>464347502.19000012</v>
      </c>
    </row>
    <row r="55" spans="1:5" ht="23.25">
      <c r="A55" s="2" t="s">
        <v>48</v>
      </c>
      <c r="B55" s="60"/>
      <c r="C55" s="60"/>
      <c r="D55" s="60">
        <v>8792919.6500000004</v>
      </c>
      <c r="E55" s="60">
        <v>0</v>
      </c>
    </row>
    <row r="56" spans="1:5" ht="23.25">
      <c r="A56" s="2" t="s">
        <v>49</v>
      </c>
      <c r="B56" s="60"/>
      <c r="C56" s="60"/>
      <c r="D56" s="60">
        <v>0</v>
      </c>
      <c r="E56" s="60">
        <v>0</v>
      </c>
    </row>
    <row r="57" spans="1:5" ht="23.25">
      <c r="A57" s="2" t="s">
        <v>50</v>
      </c>
      <c r="B57" s="60"/>
      <c r="C57" s="60"/>
      <c r="D57" s="60"/>
      <c r="E57" s="60">
        <v>318052189.44</v>
      </c>
    </row>
    <row r="58" spans="1:5" ht="23.25">
      <c r="A58" s="2" t="s">
        <v>51</v>
      </c>
      <c r="B58" s="60"/>
      <c r="C58" s="60"/>
      <c r="D58" s="60">
        <v>0</v>
      </c>
      <c r="E58" s="60">
        <v>0</v>
      </c>
    </row>
    <row r="59" spans="1:5" ht="23.25">
      <c r="A59" s="2" t="s">
        <v>52</v>
      </c>
      <c r="B59" s="60">
        <v>18935.2</v>
      </c>
      <c r="C59" s="60"/>
      <c r="D59" s="60"/>
      <c r="E59" s="60"/>
    </row>
    <row r="60" spans="1:5" ht="23.25">
      <c r="A60" s="2" t="s">
        <v>167</v>
      </c>
      <c r="B60" s="60">
        <v>0</v>
      </c>
      <c r="C60" s="60"/>
      <c r="D60" s="60"/>
      <c r="E60" s="60"/>
    </row>
    <row r="61" spans="1:5" ht="23.25">
      <c r="A61" s="5" t="s">
        <v>53</v>
      </c>
      <c r="B61" s="60">
        <v>47370300</v>
      </c>
      <c r="C61" s="60"/>
      <c r="D61" s="60"/>
      <c r="E61" s="60"/>
    </row>
    <row r="62" spans="1:5" ht="23.25">
      <c r="A62" s="5" t="s">
        <v>54</v>
      </c>
      <c r="B62" s="60">
        <v>292820</v>
      </c>
      <c r="C62" s="60"/>
      <c r="D62" s="60"/>
      <c r="E62" s="60"/>
    </row>
    <row r="63" spans="1:5" ht="23.25">
      <c r="A63" s="5" t="s">
        <v>55</v>
      </c>
      <c r="B63" s="60">
        <v>74700</v>
      </c>
      <c r="C63" s="60"/>
      <c r="D63" s="60"/>
      <c r="E63" s="60"/>
    </row>
    <row r="64" spans="1:5" ht="23.25">
      <c r="A64" s="5" t="s">
        <v>56</v>
      </c>
      <c r="B64" s="60">
        <v>33950</v>
      </c>
      <c r="C64" s="60"/>
      <c r="D64" s="60"/>
      <c r="E64" s="60"/>
    </row>
    <row r="65" spans="1:5" ht="23.25">
      <c r="A65" s="5" t="s">
        <v>57</v>
      </c>
      <c r="B65" s="60">
        <v>31700</v>
      </c>
      <c r="C65" s="60"/>
      <c r="D65" s="60"/>
      <c r="E65" s="60"/>
    </row>
    <row r="66" spans="1:5" ht="23.25">
      <c r="A66" s="5" t="s">
        <v>168</v>
      </c>
      <c r="B66" s="60">
        <v>3600</v>
      </c>
      <c r="C66" s="60"/>
      <c r="D66" s="60"/>
      <c r="E66" s="60"/>
    </row>
    <row r="67" spans="1:5" ht="23.25">
      <c r="A67" s="5" t="s">
        <v>58</v>
      </c>
      <c r="B67" s="60">
        <v>19800</v>
      </c>
      <c r="C67" s="60"/>
      <c r="D67" s="60"/>
      <c r="E67" s="60"/>
    </row>
    <row r="68" spans="1:5" ht="23.25">
      <c r="A68" s="5" t="s">
        <v>59</v>
      </c>
      <c r="B68" s="60">
        <v>35700</v>
      </c>
      <c r="C68" s="60"/>
      <c r="D68" s="60"/>
      <c r="E68" s="60"/>
    </row>
    <row r="69" spans="1:5" ht="23.25">
      <c r="A69" s="5" t="s">
        <v>169</v>
      </c>
      <c r="B69" s="60">
        <v>0</v>
      </c>
      <c r="C69" s="60"/>
      <c r="D69" s="60"/>
      <c r="E69" s="60"/>
    </row>
    <row r="70" spans="1:5" ht="23.25">
      <c r="A70" s="5" t="s">
        <v>60</v>
      </c>
      <c r="B70" s="60">
        <v>2500</v>
      </c>
      <c r="C70" s="60"/>
      <c r="D70" s="60"/>
      <c r="E70" s="60"/>
    </row>
    <row r="71" spans="1:5" ht="23.25">
      <c r="A71" s="5" t="s">
        <v>170</v>
      </c>
      <c r="B71" s="60">
        <v>0</v>
      </c>
      <c r="C71" s="60"/>
      <c r="D71" s="60"/>
      <c r="E71" s="60"/>
    </row>
    <row r="72" spans="1:5" ht="23.25">
      <c r="A72" s="5" t="s">
        <v>61</v>
      </c>
      <c r="B72" s="60">
        <v>3200</v>
      </c>
      <c r="C72" s="60"/>
      <c r="D72" s="60"/>
      <c r="E72" s="60"/>
    </row>
    <row r="73" spans="1:5" ht="23.25">
      <c r="A73" s="55" t="s">
        <v>200</v>
      </c>
      <c r="B73" s="60">
        <v>500</v>
      </c>
      <c r="C73" s="60"/>
      <c r="D73" s="60"/>
      <c r="E73" s="60"/>
    </row>
    <row r="74" spans="1:5" ht="23.25">
      <c r="A74" s="5" t="s">
        <v>171</v>
      </c>
      <c r="B74" s="60">
        <v>0</v>
      </c>
      <c r="C74" s="60"/>
      <c r="D74" s="60"/>
      <c r="E74" s="60"/>
    </row>
    <row r="75" spans="1:5" ht="23.25">
      <c r="A75" s="5" t="s">
        <v>62</v>
      </c>
      <c r="B75" s="60">
        <v>193200</v>
      </c>
      <c r="C75" s="60"/>
      <c r="D75" s="60"/>
      <c r="E75" s="60"/>
    </row>
    <row r="76" spans="1:5" ht="23.25">
      <c r="A76" s="5" t="s">
        <v>63</v>
      </c>
      <c r="B76" s="60">
        <v>992750</v>
      </c>
      <c r="C76" s="60"/>
      <c r="D76" s="60"/>
      <c r="E76" s="60"/>
    </row>
    <row r="77" spans="1:5" ht="23.25">
      <c r="A77" s="5" t="s">
        <v>64</v>
      </c>
      <c r="B77" s="60">
        <v>168200</v>
      </c>
      <c r="C77" s="60"/>
      <c r="D77" s="60"/>
      <c r="E77" s="60"/>
    </row>
    <row r="78" spans="1:5" ht="23.25">
      <c r="A78" s="5" t="s">
        <v>65</v>
      </c>
      <c r="B78" s="60">
        <v>198400</v>
      </c>
      <c r="C78" s="60"/>
      <c r="D78" s="60"/>
      <c r="E78" s="60"/>
    </row>
    <row r="79" spans="1:5" ht="23.25">
      <c r="A79" s="5" t="s">
        <v>66</v>
      </c>
      <c r="B79" s="60">
        <v>2726000</v>
      </c>
      <c r="C79" s="60"/>
      <c r="D79" s="60"/>
      <c r="E79" s="60"/>
    </row>
    <row r="80" spans="1:5" ht="23.25">
      <c r="A80" s="5" t="s">
        <v>67</v>
      </c>
      <c r="B80" s="60">
        <v>739600</v>
      </c>
      <c r="C80" s="60"/>
      <c r="D80" s="60"/>
      <c r="E80" s="60"/>
    </row>
    <row r="81" spans="1:5" ht="23.25">
      <c r="A81" s="5" t="s">
        <v>68</v>
      </c>
      <c r="B81" s="60">
        <v>269600</v>
      </c>
      <c r="C81" s="60"/>
      <c r="D81" s="60"/>
      <c r="E81" s="60"/>
    </row>
    <row r="82" spans="1:5" ht="23.25">
      <c r="A82" s="5" t="s">
        <v>69</v>
      </c>
      <c r="B82" s="60">
        <v>784000</v>
      </c>
      <c r="C82" s="60"/>
      <c r="D82" s="60"/>
      <c r="E82" s="60"/>
    </row>
    <row r="83" spans="1:5" ht="23.25">
      <c r="A83" s="5" t="s">
        <v>70</v>
      </c>
      <c r="B83" s="60">
        <v>0</v>
      </c>
      <c r="C83" s="60"/>
      <c r="D83" s="60"/>
      <c r="E83" s="60"/>
    </row>
    <row r="84" spans="1:5" ht="23.25">
      <c r="A84" s="41" t="s">
        <v>206</v>
      </c>
      <c r="B84" s="60">
        <v>2400</v>
      </c>
      <c r="C84" s="60"/>
      <c r="D84" s="60"/>
      <c r="E84" s="60"/>
    </row>
    <row r="85" spans="1:5" ht="65.25">
      <c r="A85" s="41" t="s">
        <v>172</v>
      </c>
      <c r="B85" s="60">
        <v>2050800</v>
      </c>
      <c r="C85" s="60"/>
      <c r="D85" s="60"/>
      <c r="E85" s="60"/>
    </row>
    <row r="86" spans="1:5" ht="43.5">
      <c r="A86" s="41" t="s">
        <v>208</v>
      </c>
      <c r="B86" s="60">
        <v>74700</v>
      </c>
      <c r="C86" s="60"/>
      <c r="D86" s="60"/>
      <c r="E86" s="60"/>
    </row>
    <row r="87" spans="1:5" ht="65.25">
      <c r="A87" s="42" t="s">
        <v>173</v>
      </c>
      <c r="B87" s="60">
        <v>58210</v>
      </c>
      <c r="C87" s="60"/>
      <c r="D87" s="60"/>
      <c r="E87" s="60"/>
    </row>
    <row r="88" spans="1:5" ht="65.25">
      <c r="A88" s="42" t="s">
        <v>174</v>
      </c>
      <c r="B88" s="60">
        <v>323635</v>
      </c>
      <c r="C88" s="60"/>
      <c r="D88" s="60"/>
      <c r="E88" s="60"/>
    </row>
    <row r="89" spans="1:5" ht="65.25">
      <c r="A89" s="42" t="s">
        <v>175</v>
      </c>
      <c r="B89" s="60">
        <v>37310</v>
      </c>
      <c r="C89" s="60"/>
      <c r="D89" s="60"/>
      <c r="E89" s="60"/>
    </row>
    <row r="90" spans="1:5" ht="23.25">
      <c r="A90" s="5" t="s">
        <v>71</v>
      </c>
      <c r="B90" s="60">
        <v>90634.94</v>
      </c>
      <c r="C90" s="60"/>
      <c r="D90" s="60"/>
      <c r="E90" s="60"/>
    </row>
    <row r="91" spans="1:5" ht="23.25">
      <c r="A91" s="5" t="s">
        <v>72</v>
      </c>
      <c r="B91" s="60">
        <v>800</v>
      </c>
      <c r="C91" s="60"/>
      <c r="D91" s="60"/>
      <c r="E91" s="60"/>
    </row>
    <row r="92" spans="1:5" ht="23.25">
      <c r="A92" s="5" t="s">
        <v>73</v>
      </c>
      <c r="B92" s="60">
        <v>21000</v>
      </c>
      <c r="C92" s="60"/>
      <c r="D92" s="60"/>
      <c r="E92" s="60"/>
    </row>
    <row r="93" spans="1:5" ht="23.25">
      <c r="A93" s="5" t="s">
        <v>74</v>
      </c>
      <c r="B93" s="60">
        <v>130900</v>
      </c>
      <c r="C93" s="60"/>
      <c r="D93" s="60"/>
      <c r="E93" s="60"/>
    </row>
    <row r="94" spans="1:5" ht="23.25">
      <c r="A94" s="2" t="s">
        <v>75</v>
      </c>
      <c r="B94" s="60">
        <v>0</v>
      </c>
      <c r="C94" s="60"/>
      <c r="D94" s="60"/>
      <c r="E94" s="60"/>
    </row>
    <row r="95" spans="1:5" ht="23.25">
      <c r="A95" s="2" t="s">
        <v>76</v>
      </c>
      <c r="B95" s="60">
        <v>3300</v>
      </c>
      <c r="C95" s="60"/>
      <c r="D95" s="60"/>
      <c r="E95" s="60"/>
    </row>
    <row r="96" spans="1:5" ht="23.25">
      <c r="A96" s="2" t="s">
        <v>77</v>
      </c>
      <c r="B96" s="60">
        <v>0</v>
      </c>
      <c r="C96" s="60"/>
      <c r="D96" s="60"/>
      <c r="E96" s="60"/>
    </row>
    <row r="97" spans="1:5" ht="23.25">
      <c r="A97" s="2" t="s">
        <v>78</v>
      </c>
      <c r="B97" s="60">
        <v>4747460</v>
      </c>
      <c r="C97" s="60"/>
      <c r="D97" s="60"/>
      <c r="E97" s="60"/>
    </row>
    <row r="98" spans="1:5" ht="23.25">
      <c r="A98" s="2" t="s">
        <v>79</v>
      </c>
      <c r="B98" s="60">
        <v>0</v>
      </c>
      <c r="C98" s="60"/>
      <c r="D98" s="60"/>
      <c r="E98" s="60"/>
    </row>
    <row r="99" spans="1:5" ht="23.25">
      <c r="A99" s="2" t="s">
        <v>80</v>
      </c>
      <c r="B99" s="60">
        <v>1160210</v>
      </c>
      <c r="C99" s="60"/>
      <c r="D99" s="60"/>
      <c r="E99" s="60"/>
    </row>
    <row r="100" spans="1:5" ht="23.25">
      <c r="A100" s="2" t="s">
        <v>81</v>
      </c>
      <c r="B100" s="60">
        <v>41080370.620000005</v>
      </c>
      <c r="C100" s="60"/>
      <c r="D100" s="60"/>
      <c r="E100" s="60"/>
    </row>
    <row r="101" spans="1:5" ht="23.25">
      <c r="A101" s="2" t="s">
        <v>82</v>
      </c>
      <c r="B101" s="60">
        <v>0</v>
      </c>
      <c r="C101" s="60"/>
      <c r="D101" s="60"/>
      <c r="E101" s="60"/>
    </row>
    <row r="102" spans="1:5" ht="23.25">
      <c r="A102" s="2" t="s">
        <v>83</v>
      </c>
      <c r="B102" s="60">
        <v>115375</v>
      </c>
      <c r="C102" s="60"/>
      <c r="D102" s="60"/>
      <c r="E102" s="60"/>
    </row>
    <row r="103" spans="1:5" ht="23.25">
      <c r="A103" s="2" t="s">
        <v>84</v>
      </c>
      <c r="B103" s="60">
        <v>0</v>
      </c>
      <c r="C103" s="60"/>
      <c r="D103" s="60"/>
      <c r="E103" s="60"/>
    </row>
    <row r="104" spans="1:5" ht="23.25">
      <c r="A104" s="2" t="s">
        <v>85</v>
      </c>
      <c r="B104" s="60">
        <v>0</v>
      </c>
      <c r="C104" s="60"/>
      <c r="D104" s="60"/>
      <c r="E104" s="60"/>
    </row>
    <row r="105" spans="1:5" ht="23.25">
      <c r="A105" s="2" t="s">
        <v>176</v>
      </c>
      <c r="B105" s="60">
        <v>1320</v>
      </c>
      <c r="C105" s="60"/>
      <c r="D105" s="60"/>
      <c r="E105" s="60"/>
    </row>
    <row r="106" spans="1:5" ht="23.25">
      <c r="A106" s="2" t="s">
        <v>177</v>
      </c>
      <c r="B106" s="60">
        <v>0</v>
      </c>
      <c r="C106" s="60"/>
      <c r="D106" s="60"/>
      <c r="E106" s="60"/>
    </row>
    <row r="107" spans="1:5" ht="23.25">
      <c r="A107" s="2" t="s">
        <v>178</v>
      </c>
      <c r="B107" s="60">
        <v>0</v>
      </c>
      <c r="C107" s="60"/>
      <c r="D107" s="60"/>
      <c r="E107" s="60"/>
    </row>
    <row r="108" spans="1:5" ht="23.25">
      <c r="A108" s="2" t="s">
        <v>86</v>
      </c>
      <c r="B108" s="60">
        <v>0</v>
      </c>
      <c r="C108" s="60"/>
      <c r="D108" s="60"/>
      <c r="E108" s="60"/>
    </row>
    <row r="109" spans="1:5" ht="23.25">
      <c r="A109" s="2" t="s">
        <v>87</v>
      </c>
      <c r="B109" s="60">
        <v>39021317.659999996</v>
      </c>
      <c r="C109" s="60"/>
      <c r="D109" s="60"/>
      <c r="E109" s="60"/>
    </row>
    <row r="110" spans="1:5" ht="23.25">
      <c r="A110" s="2" t="s">
        <v>88</v>
      </c>
      <c r="B110" s="60">
        <v>70145.649999999994</v>
      </c>
      <c r="C110" s="60"/>
      <c r="D110" s="60"/>
      <c r="E110" s="60"/>
    </row>
    <row r="111" spans="1:5" ht="23.25">
      <c r="A111" s="5" t="s">
        <v>179</v>
      </c>
      <c r="B111" s="60">
        <v>0</v>
      </c>
      <c r="C111" s="60"/>
      <c r="D111" s="60"/>
      <c r="E111" s="60"/>
    </row>
    <row r="112" spans="1:5" ht="23.25">
      <c r="A112" s="2" t="s">
        <v>89</v>
      </c>
      <c r="B112" s="60">
        <v>0</v>
      </c>
      <c r="C112" s="60"/>
      <c r="D112" s="60"/>
      <c r="E112" s="60"/>
    </row>
    <row r="113" spans="1:5" ht="23.25">
      <c r="A113" s="5" t="s">
        <v>180</v>
      </c>
      <c r="B113" s="60">
        <v>36542</v>
      </c>
      <c r="C113" s="60"/>
      <c r="D113" s="60"/>
      <c r="E113" s="60"/>
    </row>
    <row r="114" spans="1:5" ht="23.25">
      <c r="A114" s="5" t="s">
        <v>90</v>
      </c>
      <c r="B114" s="60">
        <v>0.04</v>
      </c>
      <c r="C114" s="60"/>
      <c r="D114" s="60"/>
      <c r="E114" s="60"/>
    </row>
    <row r="115" spans="1:5" ht="23.25">
      <c r="A115" s="2" t="s">
        <v>91</v>
      </c>
      <c r="B115" s="60"/>
      <c r="C115" s="60">
        <v>494400</v>
      </c>
      <c r="D115" s="60"/>
      <c r="E115" s="60"/>
    </row>
    <row r="116" spans="1:5" ht="23.25">
      <c r="A116" s="2" t="s">
        <v>92</v>
      </c>
      <c r="B116" s="60"/>
      <c r="C116" s="60">
        <v>189960</v>
      </c>
      <c r="D116" s="60"/>
      <c r="E116" s="60"/>
    </row>
    <row r="117" spans="1:5" ht="23.25">
      <c r="A117" s="2" t="s">
        <v>181</v>
      </c>
      <c r="B117" s="60"/>
      <c r="C117" s="60">
        <v>1610348.38</v>
      </c>
      <c r="D117" s="60"/>
      <c r="E117" s="60"/>
    </row>
    <row r="118" spans="1:5" ht="23.25">
      <c r="A118" s="2" t="s">
        <v>93</v>
      </c>
      <c r="B118" s="60"/>
      <c r="C118" s="60">
        <v>4190520</v>
      </c>
      <c r="D118" s="60"/>
      <c r="E118" s="60"/>
    </row>
    <row r="119" spans="1:5" ht="23.25">
      <c r="A119" s="2" t="s">
        <v>94</v>
      </c>
      <c r="B119" s="60"/>
      <c r="C119" s="60">
        <v>4738260</v>
      </c>
      <c r="D119" s="60"/>
      <c r="E119" s="60"/>
    </row>
    <row r="120" spans="1:5" ht="23.25">
      <c r="A120" s="2" t="s">
        <v>95</v>
      </c>
      <c r="B120" s="60"/>
      <c r="C120" s="60">
        <v>275810.48</v>
      </c>
      <c r="D120" s="60"/>
      <c r="E120" s="60"/>
    </row>
    <row r="121" spans="1:5" ht="23.25">
      <c r="A121" s="2" t="s">
        <v>96</v>
      </c>
      <c r="B121" s="60"/>
      <c r="C121" s="60">
        <v>34838343.869999997</v>
      </c>
      <c r="D121" s="60"/>
      <c r="E121" s="60"/>
    </row>
    <row r="122" spans="1:5" ht="23.25">
      <c r="A122" s="2" t="s">
        <v>97</v>
      </c>
      <c r="B122" s="60"/>
      <c r="C122" s="60">
        <v>0</v>
      </c>
      <c r="D122" s="60"/>
      <c r="E122" s="60"/>
    </row>
    <row r="123" spans="1:5" ht="23.25">
      <c r="A123" s="2" t="s">
        <v>98</v>
      </c>
      <c r="B123" s="60"/>
      <c r="C123" s="60">
        <v>1088406</v>
      </c>
      <c r="D123" s="60"/>
      <c r="E123" s="60"/>
    </row>
    <row r="124" spans="1:5" ht="23.25">
      <c r="A124" s="2" t="s">
        <v>99</v>
      </c>
      <c r="B124" s="60"/>
      <c r="C124" s="60">
        <v>256000</v>
      </c>
      <c r="D124" s="60"/>
      <c r="E124" s="60"/>
    </row>
    <row r="125" spans="1:5" ht="46.5">
      <c r="A125" s="3" t="s">
        <v>182</v>
      </c>
      <c r="B125" s="60"/>
      <c r="C125" s="60">
        <v>904825</v>
      </c>
      <c r="D125" s="60"/>
      <c r="E125" s="60"/>
    </row>
    <row r="126" spans="1:5" ht="23.25">
      <c r="A126" s="3" t="s">
        <v>183</v>
      </c>
      <c r="B126" s="60"/>
      <c r="C126" s="60">
        <v>1892758.69</v>
      </c>
      <c r="D126" s="60"/>
      <c r="E126" s="60"/>
    </row>
    <row r="127" spans="1:5" ht="23.25">
      <c r="A127" s="3" t="s">
        <v>184</v>
      </c>
      <c r="B127" s="60"/>
      <c r="C127" s="60">
        <v>125520</v>
      </c>
      <c r="D127" s="60"/>
      <c r="E127" s="60"/>
    </row>
    <row r="128" spans="1:5" ht="23.25">
      <c r="A128" s="2" t="s">
        <v>100</v>
      </c>
      <c r="B128" s="60"/>
      <c r="C128" s="60">
        <v>0</v>
      </c>
      <c r="D128" s="60"/>
      <c r="E128" s="60"/>
    </row>
    <row r="129" spans="1:5" ht="23.25">
      <c r="A129" s="2" t="s">
        <v>101</v>
      </c>
      <c r="B129" s="60"/>
      <c r="C129" s="60">
        <v>34635</v>
      </c>
      <c r="D129" s="60"/>
      <c r="E129" s="60"/>
    </row>
    <row r="130" spans="1:5" ht="23.25">
      <c r="A130" s="2" t="s">
        <v>102</v>
      </c>
      <c r="B130" s="60"/>
      <c r="C130" s="60">
        <v>0</v>
      </c>
      <c r="D130" s="60"/>
      <c r="E130" s="60"/>
    </row>
    <row r="131" spans="1:5" ht="23.25">
      <c r="A131" s="2" t="s">
        <v>103</v>
      </c>
      <c r="B131" s="60"/>
      <c r="C131" s="60">
        <v>103550</v>
      </c>
      <c r="D131" s="60"/>
      <c r="E131" s="60"/>
    </row>
    <row r="132" spans="1:5" ht="23.25">
      <c r="A132" s="2" t="s">
        <v>104</v>
      </c>
      <c r="B132" s="60"/>
      <c r="C132" s="60">
        <v>11825</v>
      </c>
      <c r="D132" s="60"/>
      <c r="E132" s="60"/>
    </row>
    <row r="133" spans="1:5" ht="23.25">
      <c r="A133" s="2" t="s">
        <v>105</v>
      </c>
      <c r="B133" s="60"/>
      <c r="C133" s="60">
        <v>0</v>
      </c>
      <c r="D133" s="60"/>
      <c r="E133" s="60"/>
    </row>
    <row r="134" spans="1:5" ht="23.25">
      <c r="A134" s="2" t="s">
        <v>185</v>
      </c>
      <c r="B134" s="60"/>
      <c r="C134" s="60">
        <v>0</v>
      </c>
      <c r="D134" s="60"/>
      <c r="E134" s="60"/>
    </row>
    <row r="135" spans="1:5" ht="23.25">
      <c r="A135" s="2" t="s">
        <v>106</v>
      </c>
      <c r="B135" s="60"/>
      <c r="C135" s="60">
        <v>941999</v>
      </c>
      <c r="D135" s="60"/>
      <c r="E135" s="60"/>
    </row>
    <row r="136" spans="1:5" ht="23.25">
      <c r="A136" s="2" t="s">
        <v>107</v>
      </c>
      <c r="B136" s="60"/>
      <c r="C136" s="60">
        <v>28540</v>
      </c>
      <c r="D136" s="60"/>
      <c r="E136" s="60"/>
    </row>
    <row r="137" spans="1:5" ht="23.25">
      <c r="A137" s="2" t="s">
        <v>108</v>
      </c>
      <c r="B137" s="60"/>
      <c r="C137" s="60">
        <v>122420</v>
      </c>
      <c r="D137" s="60"/>
      <c r="E137" s="60"/>
    </row>
    <row r="138" spans="1:5" ht="23.25">
      <c r="A138" s="2" t="s">
        <v>109</v>
      </c>
      <c r="B138" s="60"/>
      <c r="C138" s="60">
        <v>116350</v>
      </c>
      <c r="D138" s="60"/>
      <c r="E138" s="60"/>
    </row>
    <row r="139" spans="1:5" ht="23.25">
      <c r="A139" s="2" t="s">
        <v>110</v>
      </c>
      <c r="B139" s="60"/>
      <c r="C139" s="60">
        <v>272141.3</v>
      </c>
      <c r="D139" s="60"/>
      <c r="E139" s="60"/>
    </row>
    <row r="140" spans="1:5" ht="23.25">
      <c r="A140" s="2" t="s">
        <v>111</v>
      </c>
      <c r="B140" s="60"/>
      <c r="C140" s="60">
        <v>0</v>
      </c>
      <c r="D140" s="60"/>
      <c r="E140" s="60"/>
    </row>
    <row r="141" spans="1:5" ht="23.25">
      <c r="A141" s="2" t="s">
        <v>112</v>
      </c>
      <c r="B141" s="60"/>
      <c r="C141" s="60">
        <v>0</v>
      </c>
      <c r="D141" s="60"/>
      <c r="E141" s="60"/>
    </row>
    <row r="142" spans="1:5" ht="43.5">
      <c r="A142" s="6" t="s">
        <v>113</v>
      </c>
      <c r="B142" s="60"/>
      <c r="C142" s="60">
        <v>0</v>
      </c>
      <c r="D142" s="60"/>
      <c r="E142" s="60"/>
    </row>
    <row r="143" spans="1:5" ht="23.25">
      <c r="A143" s="2" t="s">
        <v>114</v>
      </c>
      <c r="B143" s="60"/>
      <c r="C143" s="60">
        <v>1580760.75</v>
      </c>
      <c r="D143" s="60"/>
      <c r="E143" s="60"/>
    </row>
    <row r="144" spans="1:5" ht="23.25">
      <c r="A144" s="2" t="s">
        <v>115</v>
      </c>
      <c r="B144" s="60"/>
      <c r="C144" s="60">
        <v>698009.5</v>
      </c>
      <c r="D144" s="60"/>
      <c r="E144" s="60"/>
    </row>
    <row r="145" spans="1:5" ht="23.25">
      <c r="A145" s="2" t="s">
        <v>116</v>
      </c>
      <c r="B145" s="60"/>
      <c r="C145" s="60">
        <v>116990</v>
      </c>
      <c r="D145" s="60"/>
      <c r="E145" s="60"/>
    </row>
    <row r="146" spans="1:5" ht="23.25">
      <c r="A146" s="2" t="s">
        <v>117</v>
      </c>
      <c r="B146" s="60"/>
      <c r="C146" s="60">
        <v>1002404.3999999999</v>
      </c>
      <c r="D146" s="60"/>
      <c r="E146" s="60"/>
    </row>
    <row r="147" spans="1:5" ht="23.25">
      <c r="A147" s="2" t="s">
        <v>118</v>
      </c>
      <c r="B147" s="60"/>
      <c r="C147" s="60">
        <v>0</v>
      </c>
      <c r="D147" s="60"/>
      <c r="E147" s="60"/>
    </row>
    <row r="148" spans="1:5" ht="23.25">
      <c r="A148" s="2" t="s">
        <v>119</v>
      </c>
      <c r="B148" s="60">
        <v>0</v>
      </c>
      <c r="C148" s="60">
        <v>2766122.37</v>
      </c>
      <c r="D148" s="60"/>
      <c r="E148" s="60"/>
    </row>
    <row r="149" spans="1:5" ht="23.25">
      <c r="A149" s="2" t="s">
        <v>120</v>
      </c>
      <c r="B149" s="60"/>
      <c r="C149" s="60">
        <v>492020.39</v>
      </c>
      <c r="D149" s="60"/>
      <c r="E149" s="60"/>
    </row>
    <row r="150" spans="1:5" ht="23.25">
      <c r="A150" s="2" t="s">
        <v>121</v>
      </c>
      <c r="B150" s="60">
        <v>0</v>
      </c>
      <c r="C150" s="60">
        <v>71088.03</v>
      </c>
      <c r="D150" s="60"/>
      <c r="E150" s="60"/>
    </row>
    <row r="151" spans="1:5" ht="23.25">
      <c r="A151" s="2" t="s">
        <v>122</v>
      </c>
      <c r="B151" s="60"/>
      <c r="C151" s="60">
        <v>0</v>
      </c>
      <c r="D151" s="60"/>
      <c r="E151" s="60"/>
    </row>
    <row r="152" spans="1:5" ht="23.25">
      <c r="A152" s="2" t="s">
        <v>123</v>
      </c>
      <c r="B152" s="60">
        <v>0</v>
      </c>
      <c r="C152" s="60">
        <v>67682</v>
      </c>
      <c r="D152" s="60"/>
      <c r="E152" s="60"/>
    </row>
    <row r="153" spans="1:5" ht="23.25">
      <c r="A153" s="2" t="s">
        <v>124</v>
      </c>
      <c r="B153" s="60"/>
      <c r="C153" s="60">
        <v>0</v>
      </c>
      <c r="D153" s="60"/>
      <c r="E153" s="60"/>
    </row>
    <row r="154" spans="1:5" ht="23.25">
      <c r="A154" s="2" t="s">
        <v>125</v>
      </c>
      <c r="B154" s="60"/>
      <c r="C154" s="60">
        <v>0</v>
      </c>
      <c r="D154" s="60"/>
      <c r="E154" s="60"/>
    </row>
    <row r="155" spans="1:5" ht="23.25">
      <c r="A155" s="2" t="s">
        <v>126</v>
      </c>
      <c r="B155" s="60"/>
      <c r="C155" s="60">
        <v>4032.19</v>
      </c>
      <c r="D155" s="60"/>
      <c r="E155" s="60"/>
    </row>
    <row r="156" spans="1:5" ht="23.25">
      <c r="A156" s="2" t="s">
        <v>127</v>
      </c>
      <c r="B156" s="60"/>
      <c r="C156" s="60">
        <v>44800</v>
      </c>
      <c r="D156" s="60"/>
      <c r="E156" s="60"/>
    </row>
    <row r="157" spans="1:5" ht="23.25">
      <c r="A157" s="2" t="s">
        <v>128</v>
      </c>
      <c r="B157" s="60"/>
      <c r="C157" s="60">
        <v>0</v>
      </c>
      <c r="D157" s="60"/>
      <c r="E157" s="60"/>
    </row>
    <row r="158" spans="1:5" ht="23.25">
      <c r="A158" s="2" t="s">
        <v>129</v>
      </c>
      <c r="B158" s="60"/>
      <c r="C158" s="60">
        <v>141600</v>
      </c>
      <c r="D158" s="60"/>
      <c r="E158" s="60"/>
    </row>
    <row r="159" spans="1:5" ht="23.25">
      <c r="A159" s="2" t="s">
        <v>130</v>
      </c>
      <c r="B159" s="60"/>
      <c r="C159" s="60">
        <v>0</v>
      </c>
      <c r="D159" s="60"/>
      <c r="E159" s="60"/>
    </row>
    <row r="160" spans="1:5" ht="23.25">
      <c r="A160" s="2" t="s">
        <v>131</v>
      </c>
      <c r="B160" s="60"/>
      <c r="C160" s="60">
        <v>86600</v>
      </c>
      <c r="D160" s="60"/>
      <c r="E160" s="60"/>
    </row>
    <row r="161" spans="1:5" ht="23.25">
      <c r="A161" s="2" t="s">
        <v>132</v>
      </c>
      <c r="B161" s="60"/>
      <c r="C161" s="60">
        <v>835612.9</v>
      </c>
      <c r="D161" s="60"/>
      <c r="E161" s="60"/>
    </row>
    <row r="162" spans="1:5" ht="23.25">
      <c r="A162" s="2" t="s">
        <v>133</v>
      </c>
      <c r="B162" s="60"/>
      <c r="C162" s="60">
        <v>4763530</v>
      </c>
      <c r="D162" s="60"/>
      <c r="E162" s="60"/>
    </row>
    <row r="163" spans="1:5" ht="23.25">
      <c r="A163" s="2" t="s">
        <v>134</v>
      </c>
      <c r="B163" s="60"/>
      <c r="C163" s="60">
        <v>0</v>
      </c>
      <c r="D163" s="60"/>
      <c r="E163" s="60"/>
    </row>
    <row r="164" spans="1:5" ht="23.25">
      <c r="A164" s="2" t="s">
        <v>135</v>
      </c>
      <c r="B164" s="60"/>
      <c r="C164" s="60">
        <v>0</v>
      </c>
      <c r="D164" s="60"/>
      <c r="E164" s="60"/>
    </row>
    <row r="165" spans="1:5" ht="23.25">
      <c r="A165" s="2" t="s">
        <v>136</v>
      </c>
      <c r="B165" s="60"/>
      <c r="C165" s="60">
        <v>0</v>
      </c>
      <c r="D165" s="60"/>
      <c r="E165" s="60"/>
    </row>
    <row r="166" spans="1:5" ht="23.25">
      <c r="A166" s="2" t="s">
        <v>137</v>
      </c>
      <c r="B166" s="60"/>
      <c r="C166" s="60">
        <v>0</v>
      </c>
      <c r="D166" s="60"/>
      <c r="E166" s="60"/>
    </row>
    <row r="167" spans="1:5" ht="23.25">
      <c r="A167" s="2" t="s">
        <v>138</v>
      </c>
      <c r="B167" s="60"/>
      <c r="C167" s="60">
        <v>0</v>
      </c>
      <c r="D167" s="60"/>
      <c r="E167" s="60"/>
    </row>
    <row r="168" spans="1:5" ht="23.25">
      <c r="A168" s="2" t="s">
        <v>139</v>
      </c>
      <c r="B168" s="60"/>
      <c r="C168" s="60">
        <v>136046.01</v>
      </c>
      <c r="D168" s="60"/>
      <c r="E168" s="60"/>
    </row>
    <row r="169" spans="1:5" ht="23.25">
      <c r="A169" s="2" t="s">
        <v>140</v>
      </c>
      <c r="B169" s="60"/>
      <c r="C169" s="60">
        <v>0</v>
      </c>
      <c r="D169" s="60"/>
      <c r="E169" s="60"/>
    </row>
    <row r="170" spans="1:5" ht="23.25">
      <c r="A170" s="2" t="s">
        <v>141</v>
      </c>
      <c r="B170" s="60"/>
      <c r="C170" s="60">
        <v>3300</v>
      </c>
      <c r="D170" s="60"/>
      <c r="E170" s="60"/>
    </row>
    <row r="171" spans="1:5" ht="23.25">
      <c r="A171" s="2" t="s">
        <v>142</v>
      </c>
      <c r="B171" s="60"/>
      <c r="C171" s="60">
        <v>0</v>
      </c>
      <c r="D171" s="60"/>
      <c r="E171" s="60"/>
    </row>
    <row r="172" spans="1:5" ht="23.25">
      <c r="A172" s="7" t="s">
        <v>143</v>
      </c>
      <c r="B172" s="60"/>
      <c r="C172" s="60">
        <v>0</v>
      </c>
      <c r="D172" s="60"/>
      <c r="E172" s="60"/>
    </row>
    <row r="173" spans="1:5" ht="23.25">
      <c r="A173" s="2" t="s">
        <v>144</v>
      </c>
      <c r="B173" s="60"/>
      <c r="C173" s="60">
        <v>0</v>
      </c>
      <c r="D173" s="60"/>
      <c r="E173" s="60"/>
    </row>
    <row r="174" spans="1:5" ht="23.25">
      <c r="A174" s="8" t="s">
        <v>145</v>
      </c>
      <c r="B174" s="60"/>
      <c r="C174" s="60">
        <v>0</v>
      </c>
      <c r="D174" s="60"/>
      <c r="E174" s="60"/>
    </row>
    <row r="175" spans="1:5" ht="23.25">
      <c r="A175" s="8" t="s">
        <v>146</v>
      </c>
      <c r="B175" s="60"/>
      <c r="C175" s="60">
        <v>0</v>
      </c>
      <c r="D175" s="60"/>
      <c r="E175" s="60"/>
    </row>
    <row r="176" spans="1:5" ht="23.25">
      <c r="A176" s="2" t="s">
        <v>147</v>
      </c>
      <c r="B176" s="60"/>
      <c r="C176" s="60">
        <v>0</v>
      </c>
      <c r="D176" s="60"/>
      <c r="E176" s="60"/>
    </row>
    <row r="177" spans="1:5" ht="23.25">
      <c r="A177" s="2" t="s">
        <v>148</v>
      </c>
      <c r="B177" s="60"/>
      <c r="C177" s="60">
        <v>0</v>
      </c>
      <c r="D177" s="60"/>
      <c r="E177" s="60"/>
    </row>
    <row r="178" spans="1:5" ht="46.5">
      <c r="A178" s="3" t="s">
        <v>149</v>
      </c>
      <c r="B178" s="60"/>
      <c r="C178" s="60">
        <v>0</v>
      </c>
      <c r="D178" s="60"/>
      <c r="E178" s="60"/>
    </row>
    <row r="179" spans="1:5" ht="46.5">
      <c r="A179" s="3" t="s">
        <v>186</v>
      </c>
      <c r="B179" s="60"/>
      <c r="C179" s="60">
        <v>1567395</v>
      </c>
      <c r="D179" s="60"/>
      <c r="E179" s="60"/>
    </row>
    <row r="180" spans="1:5" ht="72">
      <c r="A180" s="43" t="s">
        <v>187</v>
      </c>
      <c r="B180" s="60"/>
      <c r="C180" s="60">
        <v>67230</v>
      </c>
      <c r="D180" s="60"/>
      <c r="E180" s="60"/>
    </row>
    <row r="181" spans="1:5" ht="46.5">
      <c r="A181" s="3" t="s">
        <v>188</v>
      </c>
      <c r="B181" s="60"/>
      <c r="C181" s="60">
        <v>280021.5</v>
      </c>
      <c r="D181" s="60"/>
      <c r="E181" s="60"/>
    </row>
    <row r="182" spans="1:5" ht="72">
      <c r="A182" s="43" t="s">
        <v>189</v>
      </c>
      <c r="B182" s="60"/>
      <c r="C182" s="60">
        <v>0</v>
      </c>
      <c r="D182" s="60"/>
      <c r="E182" s="60"/>
    </row>
    <row r="183" spans="1:5" ht="48">
      <c r="A183" s="43" t="s">
        <v>190</v>
      </c>
      <c r="B183" s="60"/>
      <c r="C183" s="60">
        <v>51255</v>
      </c>
      <c r="D183" s="60"/>
      <c r="E183" s="60"/>
    </row>
    <row r="184" spans="1:5" ht="23.25">
      <c r="A184" s="2" t="s">
        <v>150</v>
      </c>
      <c r="B184" s="60"/>
      <c r="C184" s="60">
        <v>0</v>
      </c>
      <c r="D184" s="60"/>
      <c r="E184" s="60"/>
    </row>
    <row r="185" spans="1:5" ht="23.25">
      <c r="A185" s="2" t="s">
        <v>151</v>
      </c>
      <c r="B185" s="60">
        <v>190.4</v>
      </c>
      <c r="C185" s="60">
        <v>0</v>
      </c>
      <c r="D185" s="60"/>
      <c r="E185" s="60"/>
    </row>
    <row r="186" spans="1:5" ht="23.25">
      <c r="A186" s="2" t="s">
        <v>191</v>
      </c>
      <c r="B186" s="60"/>
      <c r="C186" s="60">
        <v>0</v>
      </c>
      <c r="D186" s="60"/>
      <c r="E186" s="60"/>
    </row>
    <row r="187" spans="1:5" ht="23.25">
      <c r="A187" s="2" t="s">
        <v>152</v>
      </c>
      <c r="B187" s="60"/>
      <c r="C187" s="60">
        <v>0</v>
      </c>
      <c r="D187" s="60"/>
      <c r="E187" s="60"/>
    </row>
    <row r="188" spans="1:5" ht="23.25">
      <c r="A188" s="9" t="s">
        <v>153</v>
      </c>
      <c r="B188" s="60"/>
      <c r="C188" s="60">
        <v>0</v>
      </c>
      <c r="D188" s="60"/>
      <c r="E188" s="60"/>
    </row>
    <row r="189" spans="1:5" ht="24">
      <c r="A189" s="10" t="s">
        <v>154</v>
      </c>
      <c r="B189" s="60"/>
      <c r="C189" s="60">
        <v>0</v>
      </c>
      <c r="D189" s="60"/>
      <c r="E189" s="60"/>
    </row>
    <row r="190" spans="1:5" ht="46.5">
      <c r="A190" s="3" t="s">
        <v>155</v>
      </c>
      <c r="B190" s="60">
        <v>0</v>
      </c>
      <c r="C190" s="60">
        <v>46509086.289999999</v>
      </c>
      <c r="D190" s="60"/>
      <c r="E190" s="60"/>
    </row>
    <row r="191" spans="1:5" ht="23.25">
      <c r="A191" s="2" t="s">
        <v>156</v>
      </c>
      <c r="B191" s="60"/>
      <c r="C191" s="60">
        <v>0</v>
      </c>
      <c r="D191" s="60"/>
      <c r="E191" s="60"/>
    </row>
    <row r="192" spans="1:5" ht="23.25">
      <c r="A192" s="2"/>
      <c r="B192" s="60"/>
      <c r="C192" s="60"/>
      <c r="D192" s="60"/>
      <c r="E192" s="60"/>
    </row>
    <row r="193" spans="1:5" ht="23.25">
      <c r="A193" s="4" t="s">
        <v>161</v>
      </c>
      <c r="B193" s="60">
        <v>142986076.51000002</v>
      </c>
      <c r="C193" s="60">
        <v>142986076.51000002</v>
      </c>
      <c r="D193" s="60">
        <v>1999846143.2800002</v>
      </c>
      <c r="E193" s="60">
        <v>1999846143.28</v>
      </c>
    </row>
  </sheetData>
  <mergeCells count="1">
    <mergeCell ref="A5:A6"/>
  </mergeCells>
  <pageMargins left="0.7" right="0.7" top="0.75" bottom="0.75" header="0.3" footer="0.3"/>
  <pageSetup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7507-504A-4826-8CA0-9AEA6B01C725}">
  <dimension ref="A1:E194"/>
  <sheetViews>
    <sheetView workbookViewId="0">
      <selection activeCell="H9" sqref="H9"/>
    </sheetView>
  </sheetViews>
  <sheetFormatPr defaultRowHeight="15"/>
  <cols>
    <col min="1" max="1" width="45" customWidth="1"/>
    <col min="2" max="5" width="16.85546875" style="61" customWidth="1"/>
  </cols>
  <sheetData>
    <row r="1" spans="1:5" ht="23.25">
      <c r="A1" s="1" t="s">
        <v>162</v>
      </c>
    </row>
    <row r="2" spans="1:5" ht="23.25">
      <c r="A2" s="1" t="s">
        <v>1</v>
      </c>
    </row>
    <row r="3" spans="1:5" ht="23.25">
      <c r="A3" s="1" t="s">
        <v>210</v>
      </c>
    </row>
    <row r="5" spans="1:5" ht="23.25">
      <c r="A5" s="73" t="s">
        <v>2</v>
      </c>
      <c r="B5" s="75" t="s">
        <v>157</v>
      </c>
      <c r="C5" s="76"/>
      <c r="D5" s="75" t="s">
        <v>160</v>
      </c>
      <c r="E5" s="76"/>
    </row>
    <row r="6" spans="1:5" ht="23.25">
      <c r="A6" s="74"/>
      <c r="B6" s="60" t="s">
        <v>158</v>
      </c>
      <c r="C6" s="60" t="s">
        <v>159</v>
      </c>
      <c r="D6" s="60" t="s">
        <v>158</v>
      </c>
      <c r="E6" s="60" t="s">
        <v>159</v>
      </c>
    </row>
    <row r="7" spans="1:5" ht="23.25">
      <c r="A7" s="2" t="s">
        <v>3</v>
      </c>
      <c r="B7" s="60"/>
      <c r="C7" s="60"/>
      <c r="D7" s="60">
        <v>576350</v>
      </c>
      <c r="E7" s="60">
        <v>0</v>
      </c>
    </row>
    <row r="8" spans="1:5" ht="23.25">
      <c r="A8" s="2" t="s">
        <v>4</v>
      </c>
      <c r="B8" s="60"/>
      <c r="C8" s="60"/>
      <c r="D8" s="60">
        <v>0</v>
      </c>
      <c r="E8" s="60">
        <v>0</v>
      </c>
    </row>
    <row r="9" spans="1:5" ht="23.25">
      <c r="A9" s="2" t="s">
        <v>5</v>
      </c>
      <c r="B9" s="60"/>
      <c r="C9" s="60"/>
      <c r="D9" s="60">
        <v>0</v>
      </c>
      <c r="E9" s="60">
        <v>0</v>
      </c>
    </row>
    <row r="10" spans="1:5" ht="23.25">
      <c r="A10" s="2" t="s">
        <v>6</v>
      </c>
      <c r="B10" s="60"/>
      <c r="C10" s="60"/>
      <c r="D10" s="60">
        <v>0</v>
      </c>
      <c r="E10" s="60">
        <v>0</v>
      </c>
    </row>
    <row r="11" spans="1:5" ht="23.25">
      <c r="A11" s="2" t="s">
        <v>7</v>
      </c>
      <c r="B11" s="60"/>
      <c r="C11" s="60"/>
      <c r="D11" s="60">
        <v>0</v>
      </c>
      <c r="E11" s="60">
        <v>0</v>
      </c>
    </row>
    <row r="12" spans="1:5" ht="23.25">
      <c r="A12" s="2" t="s">
        <v>8</v>
      </c>
      <c r="B12" s="60"/>
      <c r="C12" s="60"/>
      <c r="D12" s="60">
        <v>0</v>
      </c>
      <c r="E12" s="60">
        <v>0</v>
      </c>
    </row>
    <row r="13" spans="1:5" ht="23.25">
      <c r="A13" s="2" t="s">
        <v>9</v>
      </c>
      <c r="B13" s="60"/>
      <c r="C13" s="60"/>
      <c r="D13" s="60">
        <v>0</v>
      </c>
      <c r="E13" s="60">
        <v>0</v>
      </c>
    </row>
    <row r="14" spans="1:5" ht="23.25">
      <c r="A14" s="2" t="s">
        <v>10</v>
      </c>
      <c r="B14" s="60"/>
      <c r="C14" s="60"/>
      <c r="D14" s="60">
        <v>33653356.189999968</v>
      </c>
      <c r="E14" s="60">
        <v>0</v>
      </c>
    </row>
    <row r="15" spans="1:5" ht="23.25">
      <c r="A15" s="2" t="s">
        <v>11</v>
      </c>
      <c r="B15" s="60"/>
      <c r="C15" s="60"/>
      <c r="D15" s="60">
        <v>0</v>
      </c>
      <c r="E15" s="60">
        <v>0</v>
      </c>
    </row>
    <row r="16" spans="1:5" ht="23.25">
      <c r="A16" s="2" t="s">
        <v>12</v>
      </c>
      <c r="B16" s="60"/>
      <c r="C16" s="60"/>
      <c r="D16" s="60">
        <v>0</v>
      </c>
      <c r="E16" s="60">
        <v>0</v>
      </c>
    </row>
    <row r="17" spans="1:5" ht="23.25">
      <c r="A17" s="2" t="s">
        <v>13</v>
      </c>
      <c r="B17" s="60"/>
      <c r="C17" s="60"/>
      <c r="D17" s="60">
        <v>0</v>
      </c>
      <c r="E17" s="60">
        <v>0</v>
      </c>
    </row>
    <row r="18" spans="1:5" ht="23.25">
      <c r="A18" s="2" t="s">
        <v>14</v>
      </c>
      <c r="B18" s="60"/>
      <c r="C18" s="60"/>
      <c r="D18" s="60">
        <v>1217124.31</v>
      </c>
      <c r="E18" s="60">
        <v>0</v>
      </c>
    </row>
    <row r="19" spans="1:5" ht="23.25">
      <c r="A19" s="2" t="s">
        <v>15</v>
      </c>
      <c r="B19" s="60"/>
      <c r="C19" s="60"/>
      <c r="D19" s="60">
        <v>0</v>
      </c>
      <c r="E19" s="60">
        <v>0</v>
      </c>
    </row>
    <row r="20" spans="1:5" ht="23.25">
      <c r="A20" s="2" t="s">
        <v>16</v>
      </c>
      <c r="B20" s="60"/>
      <c r="C20" s="60"/>
      <c r="D20" s="60">
        <v>0</v>
      </c>
      <c r="E20" s="60">
        <v>0</v>
      </c>
    </row>
    <row r="21" spans="1:5" ht="23.25">
      <c r="A21" s="2" t="s">
        <v>17</v>
      </c>
      <c r="B21" s="60"/>
      <c r="C21" s="60"/>
      <c r="D21" s="60">
        <v>0</v>
      </c>
      <c r="E21" s="60">
        <v>0</v>
      </c>
    </row>
    <row r="22" spans="1:5" ht="23.25">
      <c r="A22" s="2" t="s">
        <v>18</v>
      </c>
      <c r="B22" s="60"/>
      <c r="C22" s="60"/>
      <c r="D22" s="60">
        <v>1287674123.28</v>
      </c>
      <c r="E22" s="60">
        <v>0</v>
      </c>
    </row>
    <row r="23" spans="1:5" ht="23.25">
      <c r="A23" s="2" t="s">
        <v>19</v>
      </c>
      <c r="B23" s="60"/>
      <c r="C23" s="60"/>
      <c r="D23" s="60">
        <v>0</v>
      </c>
      <c r="E23" s="60">
        <v>605485941.49000001</v>
      </c>
    </row>
    <row r="24" spans="1:5" ht="23.25">
      <c r="A24" s="2" t="s">
        <v>20</v>
      </c>
      <c r="B24" s="60"/>
      <c r="C24" s="60"/>
      <c r="D24" s="60">
        <v>0</v>
      </c>
      <c r="E24" s="60">
        <v>0</v>
      </c>
    </row>
    <row r="25" spans="1:5" ht="23.25">
      <c r="A25" s="2" t="s">
        <v>21</v>
      </c>
      <c r="B25" s="60"/>
      <c r="C25" s="60"/>
      <c r="D25" s="60">
        <v>0</v>
      </c>
      <c r="E25" s="60">
        <v>0</v>
      </c>
    </row>
    <row r="26" spans="1:5" ht="23.25">
      <c r="A26" s="2" t="s">
        <v>22</v>
      </c>
      <c r="B26" s="60"/>
      <c r="C26" s="60"/>
      <c r="D26" s="60">
        <v>49300</v>
      </c>
      <c r="E26" s="60">
        <v>0</v>
      </c>
    </row>
    <row r="27" spans="1:5" ht="23.25">
      <c r="A27" s="2" t="s">
        <v>23</v>
      </c>
      <c r="B27" s="60"/>
      <c r="C27" s="60"/>
      <c r="D27" s="60">
        <v>650410054.70000005</v>
      </c>
      <c r="E27" s="60">
        <v>0</v>
      </c>
    </row>
    <row r="28" spans="1:5" ht="23.25">
      <c r="A28" s="2" t="s">
        <v>24</v>
      </c>
      <c r="B28" s="60"/>
      <c r="C28" s="60"/>
      <c r="D28" s="60">
        <v>0</v>
      </c>
      <c r="E28" s="60">
        <v>556222277.22000003</v>
      </c>
    </row>
    <row r="29" spans="1:5" ht="23.25">
      <c r="A29" s="2" t="s">
        <v>25</v>
      </c>
      <c r="B29" s="60"/>
      <c r="C29" s="60"/>
      <c r="D29" s="60">
        <v>18668341.399999999</v>
      </c>
      <c r="E29" s="60"/>
    </row>
    <row r="30" spans="1:5" ht="46.5">
      <c r="A30" s="3" t="s">
        <v>26</v>
      </c>
      <c r="B30" s="60"/>
      <c r="C30" s="60"/>
      <c r="D30" s="60"/>
      <c r="E30" s="60">
        <v>16329721.51</v>
      </c>
    </row>
    <row r="31" spans="1:5" ht="23.25">
      <c r="A31" s="2" t="s">
        <v>27</v>
      </c>
      <c r="B31" s="60"/>
      <c r="C31" s="60"/>
      <c r="D31" s="60">
        <v>0</v>
      </c>
      <c r="E31" s="60">
        <v>0</v>
      </c>
    </row>
    <row r="32" spans="1:5" ht="23.25">
      <c r="A32" s="2" t="s">
        <v>28</v>
      </c>
      <c r="B32" s="60"/>
      <c r="C32" s="60"/>
      <c r="D32" s="60">
        <v>456000</v>
      </c>
      <c r="E32" s="60">
        <v>0</v>
      </c>
    </row>
    <row r="33" spans="1:5" ht="23.25">
      <c r="A33" s="2" t="s">
        <v>29</v>
      </c>
      <c r="B33" s="60"/>
      <c r="C33" s="60"/>
      <c r="D33" s="60"/>
      <c r="E33" s="60">
        <v>0</v>
      </c>
    </row>
    <row r="34" spans="1:5" ht="23.25">
      <c r="A34" s="2" t="s">
        <v>30</v>
      </c>
      <c r="B34" s="60"/>
      <c r="C34" s="60"/>
      <c r="D34" s="60"/>
      <c r="E34" s="60">
        <v>0</v>
      </c>
    </row>
    <row r="35" spans="1:5" ht="23.25">
      <c r="A35" s="2" t="s">
        <v>31</v>
      </c>
      <c r="B35" s="60"/>
      <c r="C35" s="60"/>
      <c r="D35" s="60"/>
      <c r="E35" s="60">
        <v>853013.49999999255</v>
      </c>
    </row>
    <row r="36" spans="1:5" ht="23.25">
      <c r="A36" s="2" t="s">
        <v>32</v>
      </c>
      <c r="B36" s="60"/>
      <c r="C36" s="60"/>
      <c r="D36" s="60"/>
      <c r="E36" s="60">
        <v>0</v>
      </c>
    </row>
    <row r="37" spans="1:5" ht="23.25">
      <c r="A37" s="2" t="s">
        <v>33</v>
      </c>
      <c r="B37" s="60"/>
      <c r="C37" s="60"/>
      <c r="D37" s="60"/>
      <c r="E37" s="60">
        <v>0</v>
      </c>
    </row>
    <row r="38" spans="1:5" ht="23.25">
      <c r="A38" s="2" t="s">
        <v>34</v>
      </c>
      <c r="B38" s="60"/>
      <c r="C38" s="60"/>
      <c r="D38" s="60"/>
      <c r="E38" s="60">
        <v>0</v>
      </c>
    </row>
    <row r="39" spans="1:5" ht="23.25">
      <c r="A39" s="2" t="s">
        <v>35</v>
      </c>
      <c r="B39" s="60"/>
      <c r="C39" s="60"/>
      <c r="D39" s="60"/>
      <c r="E39" s="60">
        <v>0</v>
      </c>
    </row>
    <row r="40" spans="1:5" ht="23.25">
      <c r="A40" s="2" t="s">
        <v>36</v>
      </c>
      <c r="B40" s="60"/>
      <c r="C40" s="60"/>
      <c r="D40" s="60"/>
      <c r="E40" s="60">
        <v>1504.3899999999994</v>
      </c>
    </row>
    <row r="41" spans="1:5" ht="23.25">
      <c r="A41" s="2" t="s">
        <v>37</v>
      </c>
      <c r="B41" s="60"/>
      <c r="C41" s="60"/>
      <c r="D41" s="60"/>
      <c r="E41" s="60">
        <v>9357.0599999999977</v>
      </c>
    </row>
    <row r="42" spans="1:5" ht="23.25">
      <c r="A42" s="2" t="s">
        <v>38</v>
      </c>
      <c r="B42" s="60"/>
      <c r="C42" s="60"/>
      <c r="D42" s="60"/>
      <c r="E42" s="60">
        <v>11168.059999999996</v>
      </c>
    </row>
    <row r="43" spans="1:5" ht="43.5">
      <c r="A43" s="31" t="s">
        <v>165</v>
      </c>
      <c r="B43" s="60"/>
      <c r="C43" s="60"/>
      <c r="D43" s="60"/>
      <c r="E43" s="60">
        <v>207760</v>
      </c>
    </row>
    <row r="44" spans="1:5" ht="43.5">
      <c r="A44" s="32" t="s">
        <v>166</v>
      </c>
      <c r="B44" s="60"/>
      <c r="C44" s="60"/>
      <c r="D44" s="60"/>
      <c r="E44" s="60">
        <v>117600</v>
      </c>
    </row>
    <row r="45" spans="1:5" ht="43.5">
      <c r="A45" s="32" t="s">
        <v>211</v>
      </c>
      <c r="B45" s="60"/>
      <c r="C45" s="60"/>
      <c r="D45" s="60"/>
      <c r="E45" s="60">
        <v>116000</v>
      </c>
    </row>
    <row r="46" spans="1:5" ht="43.5">
      <c r="A46" s="32" t="s">
        <v>204</v>
      </c>
      <c r="B46" s="60"/>
      <c r="C46" s="60"/>
      <c r="D46" s="60"/>
      <c r="E46" s="60">
        <v>0</v>
      </c>
    </row>
    <row r="47" spans="1:5" ht="23.25">
      <c r="A47" s="2" t="s">
        <v>39</v>
      </c>
      <c r="B47" s="60"/>
      <c r="C47" s="60"/>
      <c r="D47" s="60"/>
      <c r="E47" s="60">
        <v>0</v>
      </c>
    </row>
    <row r="48" spans="1:5" ht="23.25">
      <c r="A48" s="2" t="s">
        <v>40</v>
      </c>
      <c r="B48" s="60"/>
      <c r="C48" s="60"/>
      <c r="D48" s="60"/>
      <c r="E48" s="60">
        <v>5972237.6799999699</v>
      </c>
    </row>
    <row r="49" spans="1:5" ht="23.25">
      <c r="A49" s="2" t="s">
        <v>41</v>
      </c>
      <c r="B49" s="60"/>
      <c r="C49" s="60"/>
      <c r="D49" s="60"/>
      <c r="E49" s="60">
        <v>0</v>
      </c>
    </row>
    <row r="50" spans="1:5" ht="23.25">
      <c r="A50" s="2" t="s">
        <v>42</v>
      </c>
      <c r="B50" s="60"/>
      <c r="C50" s="60"/>
      <c r="D50" s="60"/>
      <c r="E50" s="60">
        <v>694868.01000000536</v>
      </c>
    </row>
    <row r="51" spans="1:5" ht="23.25">
      <c r="A51" s="2" t="s">
        <v>43</v>
      </c>
      <c r="B51" s="60"/>
      <c r="C51" s="60"/>
      <c r="D51" s="60"/>
      <c r="E51" s="60">
        <v>4508230.5199999996</v>
      </c>
    </row>
    <row r="52" spans="1:5" ht="23.25">
      <c r="A52" s="2" t="s">
        <v>44</v>
      </c>
      <c r="B52" s="60"/>
      <c r="C52" s="60"/>
      <c r="D52" s="60"/>
      <c r="E52" s="60">
        <v>0</v>
      </c>
    </row>
    <row r="53" spans="1:5" ht="23.25">
      <c r="A53" s="2" t="s">
        <v>45</v>
      </c>
      <c r="B53" s="60"/>
      <c r="C53" s="60"/>
      <c r="D53" s="60"/>
      <c r="E53" s="60">
        <v>0</v>
      </c>
    </row>
    <row r="54" spans="1:5" ht="23.25">
      <c r="A54" s="4" t="s">
        <v>46</v>
      </c>
      <c r="B54" s="60"/>
      <c r="C54" s="60">
        <v>28568198.460000008</v>
      </c>
      <c r="D54" s="60"/>
      <c r="E54" s="60">
        <v>28568198.460000008</v>
      </c>
    </row>
    <row r="55" spans="1:5" ht="23.25">
      <c r="A55" s="2" t="s">
        <v>47</v>
      </c>
      <c r="B55" s="60"/>
      <c r="C55" s="60"/>
      <c r="D55" s="60"/>
      <c r="E55" s="60">
        <v>464347502.19000012</v>
      </c>
    </row>
    <row r="56" spans="1:5" ht="23.25">
      <c r="A56" s="2" t="s">
        <v>48</v>
      </c>
      <c r="B56" s="60"/>
      <c r="C56" s="60"/>
      <c r="D56" s="60">
        <v>8792919.6500000004</v>
      </c>
      <c r="E56" s="60">
        <v>0</v>
      </c>
    </row>
    <row r="57" spans="1:5" ht="23.25">
      <c r="A57" s="2" t="s">
        <v>49</v>
      </c>
      <c r="B57" s="60"/>
      <c r="C57" s="60"/>
      <c r="D57" s="60">
        <v>0</v>
      </c>
      <c r="E57" s="60">
        <v>0</v>
      </c>
    </row>
    <row r="58" spans="1:5" ht="23.25">
      <c r="A58" s="2" t="s">
        <v>50</v>
      </c>
      <c r="B58" s="60"/>
      <c r="C58" s="60"/>
      <c r="D58" s="60"/>
      <c r="E58" s="60">
        <v>318052189.44</v>
      </c>
    </row>
    <row r="59" spans="1:5" ht="23.25">
      <c r="A59" s="2" t="s">
        <v>51</v>
      </c>
      <c r="B59" s="60"/>
      <c r="C59" s="60"/>
      <c r="D59" s="60">
        <v>0</v>
      </c>
      <c r="E59" s="60">
        <v>0</v>
      </c>
    </row>
    <row r="60" spans="1:5" ht="23.25">
      <c r="A60" s="2" t="s">
        <v>52</v>
      </c>
      <c r="B60" s="60">
        <v>18935.2</v>
      </c>
      <c r="C60" s="60"/>
      <c r="D60" s="60"/>
      <c r="E60" s="60"/>
    </row>
    <row r="61" spans="1:5" ht="23.25">
      <c r="A61" s="2" t="s">
        <v>167</v>
      </c>
      <c r="B61" s="60">
        <v>0</v>
      </c>
      <c r="C61" s="60"/>
      <c r="D61" s="60"/>
      <c r="E61" s="60"/>
    </row>
    <row r="62" spans="1:5" ht="23.25">
      <c r="A62" s="5" t="s">
        <v>53</v>
      </c>
      <c r="B62" s="60">
        <v>51466900</v>
      </c>
      <c r="C62" s="60"/>
      <c r="D62" s="60"/>
      <c r="E62" s="60"/>
    </row>
    <row r="63" spans="1:5" ht="23.25">
      <c r="A63" s="5" t="s">
        <v>54</v>
      </c>
      <c r="B63" s="60">
        <v>344760</v>
      </c>
      <c r="C63" s="60"/>
      <c r="D63" s="60"/>
      <c r="E63" s="60"/>
    </row>
    <row r="64" spans="1:5" ht="23.25">
      <c r="A64" s="5" t="s">
        <v>55</v>
      </c>
      <c r="B64" s="60">
        <v>79100</v>
      </c>
      <c r="C64" s="60"/>
      <c r="D64" s="60"/>
      <c r="E64" s="60"/>
    </row>
    <row r="65" spans="1:5" ht="23.25">
      <c r="A65" s="5" t="s">
        <v>56</v>
      </c>
      <c r="B65" s="60">
        <v>43000</v>
      </c>
      <c r="C65" s="60"/>
      <c r="D65" s="60"/>
      <c r="E65" s="60"/>
    </row>
    <row r="66" spans="1:5" ht="23.25">
      <c r="A66" s="5" t="s">
        <v>57</v>
      </c>
      <c r="B66" s="60">
        <v>36100</v>
      </c>
      <c r="C66" s="60"/>
      <c r="D66" s="60"/>
      <c r="E66" s="60"/>
    </row>
    <row r="67" spans="1:5" ht="23.25">
      <c r="A67" s="5" t="s">
        <v>168</v>
      </c>
      <c r="B67" s="60">
        <v>4700</v>
      </c>
      <c r="C67" s="60"/>
      <c r="D67" s="60"/>
      <c r="E67" s="60"/>
    </row>
    <row r="68" spans="1:5" ht="23.25">
      <c r="A68" s="5" t="s">
        <v>58</v>
      </c>
      <c r="B68" s="60">
        <v>25500</v>
      </c>
      <c r="C68" s="60"/>
      <c r="D68" s="60"/>
      <c r="E68" s="60"/>
    </row>
    <row r="69" spans="1:5" ht="23.25">
      <c r="A69" s="5" t="s">
        <v>59</v>
      </c>
      <c r="B69" s="60">
        <v>45600</v>
      </c>
      <c r="C69" s="60"/>
      <c r="D69" s="60"/>
      <c r="E69" s="60"/>
    </row>
    <row r="70" spans="1:5" ht="23.25">
      <c r="A70" s="5" t="s">
        <v>169</v>
      </c>
      <c r="B70" s="60">
        <v>0</v>
      </c>
      <c r="C70" s="60"/>
      <c r="D70" s="60"/>
      <c r="E70" s="60"/>
    </row>
    <row r="71" spans="1:5" ht="23.25">
      <c r="A71" s="5" t="s">
        <v>60</v>
      </c>
      <c r="B71" s="60">
        <v>4500</v>
      </c>
      <c r="C71" s="60"/>
      <c r="D71" s="60"/>
      <c r="E71" s="60"/>
    </row>
    <row r="72" spans="1:5" ht="23.25">
      <c r="A72" s="5" t="s">
        <v>170</v>
      </c>
      <c r="B72" s="60">
        <v>0</v>
      </c>
      <c r="C72" s="60"/>
      <c r="D72" s="60"/>
      <c r="E72" s="60"/>
    </row>
    <row r="73" spans="1:5" ht="23.25">
      <c r="A73" s="5" t="s">
        <v>61</v>
      </c>
      <c r="B73" s="60">
        <v>3200</v>
      </c>
      <c r="C73" s="60"/>
      <c r="D73" s="60"/>
      <c r="E73" s="60"/>
    </row>
    <row r="74" spans="1:5" ht="23.25">
      <c r="A74" s="55" t="s">
        <v>200</v>
      </c>
      <c r="B74" s="60">
        <v>500</v>
      </c>
      <c r="C74" s="60"/>
      <c r="D74" s="60"/>
      <c r="E74" s="60"/>
    </row>
    <row r="75" spans="1:5" ht="23.25">
      <c r="A75" s="5" t="s">
        <v>171</v>
      </c>
      <c r="B75" s="60">
        <v>0</v>
      </c>
      <c r="C75" s="60"/>
      <c r="D75" s="60"/>
      <c r="E75" s="60"/>
    </row>
    <row r="76" spans="1:5" ht="23.25">
      <c r="A76" s="5" t="s">
        <v>62</v>
      </c>
      <c r="B76" s="60">
        <v>288800</v>
      </c>
      <c r="C76" s="60"/>
      <c r="D76" s="60"/>
      <c r="E76" s="60"/>
    </row>
    <row r="77" spans="1:5" ht="23.25">
      <c r="A77" s="5" t="s">
        <v>63</v>
      </c>
      <c r="B77" s="60">
        <v>1290750</v>
      </c>
      <c r="C77" s="60"/>
      <c r="D77" s="60"/>
      <c r="E77" s="60"/>
    </row>
    <row r="78" spans="1:5" ht="23.25">
      <c r="A78" s="5" t="s">
        <v>64</v>
      </c>
      <c r="B78" s="60">
        <v>209400</v>
      </c>
      <c r="C78" s="60"/>
      <c r="D78" s="60"/>
      <c r="E78" s="60"/>
    </row>
    <row r="79" spans="1:5" ht="23.25">
      <c r="A79" s="5" t="s">
        <v>65</v>
      </c>
      <c r="B79" s="60">
        <v>258000</v>
      </c>
      <c r="C79" s="60"/>
      <c r="D79" s="60"/>
      <c r="E79" s="60"/>
    </row>
    <row r="80" spans="1:5" ht="23.25">
      <c r="A80" s="5" t="s">
        <v>66</v>
      </c>
      <c r="B80" s="60">
        <v>2742000</v>
      </c>
      <c r="C80" s="60"/>
      <c r="D80" s="60"/>
      <c r="E80" s="60"/>
    </row>
    <row r="81" spans="1:5" ht="23.25">
      <c r="A81" s="5" t="s">
        <v>67</v>
      </c>
      <c r="B81" s="60">
        <v>802400</v>
      </c>
      <c r="C81" s="60"/>
      <c r="D81" s="60"/>
      <c r="E81" s="60"/>
    </row>
    <row r="82" spans="1:5" ht="23.25">
      <c r="A82" s="5" t="s">
        <v>68</v>
      </c>
      <c r="B82" s="60">
        <v>272100</v>
      </c>
      <c r="C82" s="60"/>
      <c r="D82" s="60"/>
      <c r="E82" s="60"/>
    </row>
    <row r="83" spans="1:5" ht="23.25">
      <c r="A83" s="5" t="s">
        <v>69</v>
      </c>
      <c r="B83" s="60">
        <v>967000</v>
      </c>
      <c r="C83" s="60"/>
      <c r="D83" s="60"/>
      <c r="E83" s="60"/>
    </row>
    <row r="84" spans="1:5" ht="23.25">
      <c r="A84" s="5" t="s">
        <v>70</v>
      </c>
      <c r="B84" s="60">
        <v>0</v>
      </c>
      <c r="C84" s="60"/>
      <c r="D84" s="60"/>
      <c r="E84" s="60"/>
    </row>
    <row r="85" spans="1:5" ht="23.25">
      <c r="A85" s="41" t="s">
        <v>206</v>
      </c>
      <c r="B85" s="60">
        <v>2400</v>
      </c>
      <c r="C85" s="60"/>
      <c r="D85" s="60"/>
      <c r="E85" s="60"/>
    </row>
    <row r="86" spans="1:5" ht="43.5">
      <c r="A86" s="41" t="s">
        <v>172</v>
      </c>
      <c r="B86" s="60">
        <v>2432650</v>
      </c>
      <c r="C86" s="60"/>
      <c r="D86" s="60"/>
      <c r="E86" s="60"/>
    </row>
    <row r="87" spans="1:5" ht="43.5">
      <c r="A87" s="41" t="s">
        <v>208</v>
      </c>
      <c r="B87" s="60">
        <v>74700</v>
      </c>
      <c r="C87" s="60"/>
      <c r="D87" s="60"/>
      <c r="E87" s="60"/>
    </row>
    <row r="88" spans="1:5" ht="43.5">
      <c r="A88" s="42" t="s">
        <v>173</v>
      </c>
      <c r="B88" s="60">
        <v>58210</v>
      </c>
      <c r="C88" s="60"/>
      <c r="D88" s="60"/>
      <c r="E88" s="60"/>
    </row>
    <row r="89" spans="1:5" ht="43.5">
      <c r="A89" s="42" t="s">
        <v>174</v>
      </c>
      <c r="B89" s="60">
        <v>859230</v>
      </c>
      <c r="C89" s="60"/>
      <c r="D89" s="60"/>
      <c r="E89" s="60"/>
    </row>
    <row r="90" spans="1:5" ht="43.5">
      <c r="A90" s="42" t="s">
        <v>175</v>
      </c>
      <c r="B90" s="60">
        <v>37310</v>
      </c>
      <c r="C90" s="60"/>
      <c r="D90" s="60"/>
      <c r="E90" s="60"/>
    </row>
    <row r="91" spans="1:5" ht="23.25">
      <c r="A91" s="5" t="s">
        <v>71</v>
      </c>
      <c r="B91" s="60">
        <v>90634.94</v>
      </c>
      <c r="C91" s="60"/>
      <c r="D91" s="60"/>
      <c r="E91" s="60"/>
    </row>
    <row r="92" spans="1:5" ht="23.25">
      <c r="A92" s="5" t="s">
        <v>72</v>
      </c>
      <c r="B92" s="60">
        <v>800</v>
      </c>
      <c r="C92" s="60"/>
      <c r="D92" s="60"/>
      <c r="E92" s="60"/>
    </row>
    <row r="93" spans="1:5" ht="23.25">
      <c r="A93" s="5" t="s">
        <v>73</v>
      </c>
      <c r="B93" s="60">
        <v>27000</v>
      </c>
      <c r="C93" s="60"/>
      <c r="D93" s="60"/>
      <c r="E93" s="60"/>
    </row>
    <row r="94" spans="1:5" ht="23.25">
      <c r="A94" s="5" t="s">
        <v>74</v>
      </c>
      <c r="B94" s="60">
        <v>174071.88</v>
      </c>
      <c r="C94" s="60"/>
      <c r="D94" s="60"/>
      <c r="E94" s="60"/>
    </row>
    <row r="95" spans="1:5" ht="23.25">
      <c r="A95" s="2" t="s">
        <v>75</v>
      </c>
      <c r="B95" s="60">
        <v>0</v>
      </c>
      <c r="C95" s="60"/>
      <c r="D95" s="60"/>
      <c r="E95" s="60"/>
    </row>
    <row r="96" spans="1:5" ht="23.25">
      <c r="A96" s="2" t="s">
        <v>76</v>
      </c>
      <c r="B96" s="60">
        <v>3300</v>
      </c>
      <c r="C96" s="60"/>
      <c r="D96" s="60"/>
      <c r="E96" s="60"/>
    </row>
    <row r="97" spans="1:5" ht="23.25">
      <c r="A97" s="2" t="s">
        <v>77</v>
      </c>
      <c r="B97" s="60">
        <v>0</v>
      </c>
      <c r="C97" s="60"/>
      <c r="D97" s="60"/>
      <c r="E97" s="60"/>
    </row>
    <row r="98" spans="1:5" ht="23.25">
      <c r="A98" s="2" t="s">
        <v>78</v>
      </c>
      <c r="B98" s="60">
        <v>5351075</v>
      </c>
      <c r="C98" s="60"/>
      <c r="D98" s="60"/>
      <c r="E98" s="60"/>
    </row>
    <row r="99" spans="1:5" ht="23.25">
      <c r="A99" s="2" t="s">
        <v>79</v>
      </c>
      <c r="B99" s="60">
        <v>0</v>
      </c>
      <c r="C99" s="60"/>
      <c r="D99" s="60"/>
      <c r="E99" s="60"/>
    </row>
    <row r="100" spans="1:5" ht="23.25">
      <c r="A100" s="2" t="s">
        <v>80</v>
      </c>
      <c r="B100" s="60">
        <v>1305025</v>
      </c>
      <c r="C100" s="60"/>
      <c r="D100" s="60"/>
      <c r="E100" s="60"/>
    </row>
    <row r="101" spans="1:5" ht="23.25">
      <c r="A101" s="2" t="s">
        <v>81</v>
      </c>
      <c r="B101" s="60">
        <v>49210180.740000002</v>
      </c>
      <c r="C101" s="60"/>
      <c r="D101" s="60"/>
      <c r="E101" s="60"/>
    </row>
    <row r="102" spans="1:5" ht="23.25">
      <c r="A102" s="2" t="s">
        <v>82</v>
      </c>
      <c r="B102" s="60">
        <v>0</v>
      </c>
      <c r="C102" s="60"/>
      <c r="D102" s="60"/>
      <c r="E102" s="60"/>
    </row>
    <row r="103" spans="1:5" ht="23.25">
      <c r="A103" s="2" t="s">
        <v>83</v>
      </c>
      <c r="B103" s="60">
        <v>116545</v>
      </c>
      <c r="C103" s="60"/>
      <c r="D103" s="60"/>
      <c r="E103" s="60"/>
    </row>
    <row r="104" spans="1:5" ht="23.25">
      <c r="A104" s="2" t="s">
        <v>84</v>
      </c>
      <c r="B104" s="60">
        <v>0</v>
      </c>
      <c r="C104" s="60"/>
      <c r="D104" s="60"/>
      <c r="E104" s="60"/>
    </row>
    <row r="105" spans="1:5" ht="23.25">
      <c r="A105" s="2" t="s">
        <v>85</v>
      </c>
      <c r="B105" s="60">
        <v>0</v>
      </c>
      <c r="C105" s="60"/>
      <c r="D105" s="60"/>
      <c r="E105" s="60"/>
    </row>
    <row r="106" spans="1:5" ht="23.25">
      <c r="A106" s="2" t="s">
        <v>176</v>
      </c>
      <c r="B106" s="60">
        <v>1320</v>
      </c>
      <c r="C106" s="60"/>
      <c r="D106" s="60"/>
      <c r="E106" s="60"/>
    </row>
    <row r="107" spans="1:5" ht="23.25">
      <c r="A107" s="2" t="s">
        <v>177</v>
      </c>
      <c r="B107" s="60">
        <v>0</v>
      </c>
      <c r="C107" s="60"/>
      <c r="D107" s="60"/>
      <c r="E107" s="60"/>
    </row>
    <row r="108" spans="1:5" ht="23.25">
      <c r="A108" s="2" t="s">
        <v>178</v>
      </c>
      <c r="B108" s="60">
        <v>0</v>
      </c>
      <c r="C108" s="60"/>
      <c r="D108" s="60"/>
      <c r="E108" s="60"/>
    </row>
    <row r="109" spans="1:5" ht="23.25">
      <c r="A109" s="2" t="s">
        <v>86</v>
      </c>
      <c r="B109" s="60">
        <v>0</v>
      </c>
      <c r="C109" s="60"/>
      <c r="D109" s="60"/>
      <c r="E109" s="60"/>
    </row>
    <row r="110" spans="1:5" ht="23.25">
      <c r="A110" s="2" t="s">
        <v>87</v>
      </c>
      <c r="B110" s="60">
        <v>50620222.659999996</v>
      </c>
      <c r="C110" s="60"/>
      <c r="D110" s="60"/>
      <c r="E110" s="60"/>
    </row>
    <row r="111" spans="1:5" ht="23.25">
      <c r="A111" s="2" t="s">
        <v>88</v>
      </c>
      <c r="B111" s="60">
        <v>142778.32999999999</v>
      </c>
      <c r="C111" s="60"/>
      <c r="D111" s="60"/>
      <c r="E111" s="60"/>
    </row>
    <row r="112" spans="1:5" ht="23.25">
      <c r="A112" s="5" t="s">
        <v>179</v>
      </c>
      <c r="B112" s="60">
        <v>0</v>
      </c>
      <c r="C112" s="60"/>
      <c r="D112" s="60"/>
      <c r="E112" s="60"/>
    </row>
    <row r="113" spans="1:5" ht="23.25">
      <c r="A113" s="2" t="s">
        <v>89</v>
      </c>
      <c r="B113" s="60">
        <v>0</v>
      </c>
      <c r="C113" s="60"/>
      <c r="D113" s="60"/>
      <c r="E113" s="60"/>
    </row>
    <row r="114" spans="1:5" ht="23.25">
      <c r="A114" s="5" t="s">
        <v>180</v>
      </c>
      <c r="B114" s="60">
        <v>36542</v>
      </c>
      <c r="C114" s="60"/>
      <c r="D114" s="60"/>
      <c r="E114" s="60"/>
    </row>
    <row r="115" spans="1:5" ht="23.25">
      <c r="A115" s="5" t="s">
        <v>90</v>
      </c>
      <c r="B115" s="60">
        <v>6700.06</v>
      </c>
      <c r="C115" s="60"/>
      <c r="D115" s="60"/>
      <c r="E115" s="60"/>
    </row>
    <row r="116" spans="1:5" ht="23.25">
      <c r="A116" s="2" t="s">
        <v>91</v>
      </c>
      <c r="B116" s="60"/>
      <c r="C116" s="60">
        <v>594000</v>
      </c>
      <c r="D116" s="60"/>
      <c r="E116" s="60"/>
    </row>
    <row r="117" spans="1:5" ht="23.25">
      <c r="A117" s="2" t="s">
        <v>92</v>
      </c>
      <c r="B117" s="60"/>
      <c r="C117" s="60">
        <v>230520</v>
      </c>
      <c r="D117" s="60"/>
      <c r="E117" s="60"/>
    </row>
    <row r="118" spans="1:5" ht="23.25">
      <c r="A118" s="2" t="s">
        <v>181</v>
      </c>
      <c r="B118" s="60"/>
      <c r="C118" s="60">
        <v>1788248.38</v>
      </c>
      <c r="D118" s="60"/>
      <c r="E118" s="60"/>
    </row>
    <row r="119" spans="1:5" ht="23.25">
      <c r="A119" s="2" t="s">
        <v>93</v>
      </c>
      <c r="B119" s="60"/>
      <c r="C119" s="60">
        <v>5361587.1000000006</v>
      </c>
      <c r="D119" s="60"/>
      <c r="E119" s="60"/>
    </row>
    <row r="120" spans="1:5" ht="23.25">
      <c r="A120" s="2" t="s">
        <v>94</v>
      </c>
      <c r="B120" s="60"/>
      <c r="C120" s="60">
        <v>5340950</v>
      </c>
      <c r="D120" s="60"/>
      <c r="E120" s="60"/>
    </row>
    <row r="121" spans="1:5" ht="23.25">
      <c r="A121" s="2" t="s">
        <v>95</v>
      </c>
      <c r="B121" s="60"/>
      <c r="C121" s="60">
        <v>352383.55</v>
      </c>
      <c r="D121" s="60"/>
      <c r="E121" s="60"/>
    </row>
    <row r="122" spans="1:5" ht="23.25">
      <c r="A122" s="2" t="s">
        <v>96</v>
      </c>
      <c r="B122" s="60"/>
      <c r="C122" s="60">
        <v>39193263.869999997</v>
      </c>
      <c r="D122" s="60"/>
      <c r="E122" s="60"/>
    </row>
    <row r="123" spans="1:5" ht="23.25">
      <c r="A123" s="2" t="s">
        <v>97</v>
      </c>
      <c r="B123" s="60"/>
      <c r="C123" s="60">
        <v>0</v>
      </c>
      <c r="D123" s="60"/>
      <c r="E123" s="60"/>
    </row>
    <row r="124" spans="1:5" ht="23.25">
      <c r="A124" s="2" t="s">
        <v>98</v>
      </c>
      <c r="B124" s="60"/>
      <c r="C124" s="60">
        <v>1257756</v>
      </c>
      <c r="D124" s="60"/>
      <c r="E124" s="60"/>
    </row>
    <row r="125" spans="1:5" ht="23.25">
      <c r="A125" s="2" t="s">
        <v>99</v>
      </c>
      <c r="B125" s="60"/>
      <c r="C125" s="60">
        <v>336000</v>
      </c>
      <c r="D125" s="60"/>
      <c r="E125" s="60"/>
    </row>
    <row r="126" spans="1:5" ht="46.5">
      <c r="A126" s="3" t="s">
        <v>182</v>
      </c>
      <c r="B126" s="60"/>
      <c r="C126" s="60">
        <v>1020210</v>
      </c>
      <c r="D126" s="60"/>
      <c r="E126" s="60"/>
    </row>
    <row r="127" spans="1:5" ht="23.25">
      <c r="A127" s="3" t="s">
        <v>183</v>
      </c>
      <c r="B127" s="60"/>
      <c r="C127" s="60">
        <v>2132758.69</v>
      </c>
      <c r="D127" s="60"/>
      <c r="E127" s="60"/>
    </row>
    <row r="128" spans="1:5" ht="23.25">
      <c r="A128" s="3" t="s">
        <v>184</v>
      </c>
      <c r="B128" s="60"/>
      <c r="C128" s="60">
        <v>125520</v>
      </c>
      <c r="D128" s="60"/>
      <c r="E128" s="60"/>
    </row>
    <row r="129" spans="1:5" ht="23.25">
      <c r="A129" s="2" t="s">
        <v>100</v>
      </c>
      <c r="B129" s="60"/>
      <c r="C129" s="60">
        <v>0</v>
      </c>
      <c r="D129" s="60"/>
      <c r="E129" s="60"/>
    </row>
    <row r="130" spans="1:5" ht="23.25">
      <c r="A130" s="2" t="s">
        <v>101</v>
      </c>
      <c r="B130" s="60"/>
      <c r="C130" s="60">
        <v>34635</v>
      </c>
      <c r="D130" s="60"/>
      <c r="E130" s="60"/>
    </row>
    <row r="131" spans="1:5" ht="23.25">
      <c r="A131" s="2" t="s">
        <v>102</v>
      </c>
      <c r="B131" s="60"/>
      <c r="C131" s="60">
        <v>0</v>
      </c>
      <c r="D131" s="60"/>
      <c r="E131" s="60"/>
    </row>
    <row r="132" spans="1:5" ht="23.25">
      <c r="A132" s="2" t="s">
        <v>103</v>
      </c>
      <c r="B132" s="60"/>
      <c r="C132" s="60">
        <v>103550</v>
      </c>
      <c r="D132" s="60"/>
      <c r="E132" s="60"/>
    </row>
    <row r="133" spans="1:5" ht="23.25">
      <c r="A133" s="2" t="s">
        <v>104</v>
      </c>
      <c r="B133" s="60"/>
      <c r="C133" s="60">
        <v>12995</v>
      </c>
      <c r="D133" s="60"/>
      <c r="E133" s="60"/>
    </row>
    <row r="134" spans="1:5" ht="23.25">
      <c r="A134" s="2" t="s">
        <v>105</v>
      </c>
      <c r="B134" s="60"/>
      <c r="C134" s="60">
        <v>0</v>
      </c>
      <c r="D134" s="60"/>
      <c r="E134" s="60"/>
    </row>
    <row r="135" spans="1:5" ht="23.25">
      <c r="A135" s="2" t="s">
        <v>185</v>
      </c>
      <c r="B135" s="60"/>
      <c r="C135" s="60">
        <v>0</v>
      </c>
      <c r="D135" s="60"/>
      <c r="E135" s="60"/>
    </row>
    <row r="136" spans="1:5" ht="23.25">
      <c r="A136" s="2" t="s">
        <v>106</v>
      </c>
      <c r="B136" s="60"/>
      <c r="C136" s="60">
        <v>1171053</v>
      </c>
      <c r="D136" s="60"/>
      <c r="E136" s="60"/>
    </row>
    <row r="137" spans="1:5" ht="23.25">
      <c r="A137" s="2" t="s">
        <v>107</v>
      </c>
      <c r="B137" s="60"/>
      <c r="C137" s="60">
        <v>30040</v>
      </c>
      <c r="D137" s="60"/>
      <c r="E137" s="60"/>
    </row>
    <row r="138" spans="1:5" ht="23.25">
      <c r="A138" s="2" t="s">
        <v>108</v>
      </c>
      <c r="B138" s="60"/>
      <c r="C138" s="60">
        <v>141275</v>
      </c>
      <c r="D138" s="60"/>
      <c r="E138" s="60"/>
    </row>
    <row r="139" spans="1:5" ht="23.25">
      <c r="A139" s="2" t="s">
        <v>109</v>
      </c>
      <c r="B139" s="60"/>
      <c r="C139" s="60">
        <v>137175</v>
      </c>
      <c r="D139" s="60"/>
      <c r="E139" s="60"/>
    </row>
    <row r="140" spans="1:5" ht="23.25">
      <c r="A140" s="2" t="s">
        <v>110</v>
      </c>
      <c r="B140" s="60"/>
      <c r="C140" s="60">
        <v>352898.3</v>
      </c>
      <c r="D140" s="60"/>
      <c r="E140" s="60"/>
    </row>
    <row r="141" spans="1:5" ht="23.25">
      <c r="A141" s="2" t="s">
        <v>111</v>
      </c>
      <c r="B141" s="60"/>
      <c r="C141" s="60">
        <v>0</v>
      </c>
      <c r="D141" s="60"/>
      <c r="E141" s="60"/>
    </row>
    <row r="142" spans="1:5" ht="23.25">
      <c r="A142" s="2" t="s">
        <v>112</v>
      </c>
      <c r="B142" s="60"/>
      <c r="C142" s="60">
        <v>0</v>
      </c>
      <c r="D142" s="60"/>
      <c r="E142" s="60"/>
    </row>
    <row r="143" spans="1:5" ht="23.25">
      <c r="A143" s="6" t="s">
        <v>113</v>
      </c>
      <c r="B143" s="60"/>
      <c r="C143" s="60">
        <v>0</v>
      </c>
      <c r="D143" s="60"/>
      <c r="E143" s="60"/>
    </row>
    <row r="144" spans="1:5" ht="23.25">
      <c r="A144" s="2" t="s">
        <v>114</v>
      </c>
      <c r="B144" s="60"/>
      <c r="C144" s="60">
        <v>2227703.33</v>
      </c>
      <c r="D144" s="60"/>
      <c r="E144" s="60"/>
    </row>
    <row r="145" spans="1:5" ht="23.25">
      <c r="A145" s="2" t="s">
        <v>115</v>
      </c>
      <c r="B145" s="60"/>
      <c r="C145" s="60">
        <v>1079426.07</v>
      </c>
      <c r="D145" s="60"/>
      <c r="E145" s="60"/>
    </row>
    <row r="146" spans="1:5" ht="23.25">
      <c r="A146" s="2" t="s">
        <v>116</v>
      </c>
      <c r="B146" s="60"/>
      <c r="C146" s="60">
        <v>159590</v>
      </c>
      <c r="D146" s="60"/>
      <c r="E146" s="60"/>
    </row>
    <row r="147" spans="1:5" ht="23.25">
      <c r="A147" s="2" t="s">
        <v>117</v>
      </c>
      <c r="B147" s="60"/>
      <c r="C147" s="60">
        <v>1479138.38</v>
      </c>
      <c r="D147" s="60"/>
      <c r="E147" s="60"/>
    </row>
    <row r="148" spans="1:5" ht="23.25">
      <c r="A148" s="2" t="s">
        <v>118</v>
      </c>
      <c r="B148" s="60"/>
      <c r="C148" s="60">
        <v>0</v>
      </c>
      <c r="D148" s="60"/>
      <c r="E148" s="60"/>
    </row>
    <row r="149" spans="1:5" ht="23.25">
      <c r="A149" s="2" t="s">
        <v>119</v>
      </c>
      <c r="B149" s="60">
        <v>0</v>
      </c>
      <c r="C149" s="60">
        <v>5720971.2600000007</v>
      </c>
      <c r="D149" s="60"/>
      <c r="E149" s="60"/>
    </row>
    <row r="150" spans="1:5" ht="23.25">
      <c r="A150" s="2" t="s">
        <v>120</v>
      </c>
      <c r="B150" s="60"/>
      <c r="C150" s="60">
        <v>995874.57</v>
      </c>
      <c r="D150" s="60"/>
      <c r="E150" s="60"/>
    </row>
    <row r="151" spans="1:5" ht="23.25">
      <c r="A151" s="2" t="s">
        <v>121</v>
      </c>
      <c r="B151" s="60">
        <v>0</v>
      </c>
      <c r="C151" s="60">
        <v>81822.14</v>
      </c>
      <c r="D151" s="60"/>
      <c r="E151" s="60"/>
    </row>
    <row r="152" spans="1:5" ht="23.25">
      <c r="A152" s="2" t="s">
        <v>122</v>
      </c>
      <c r="B152" s="60"/>
      <c r="C152" s="60">
        <v>0</v>
      </c>
      <c r="D152" s="60"/>
      <c r="E152" s="60"/>
    </row>
    <row r="153" spans="1:5" ht="23.25">
      <c r="A153" s="2" t="s">
        <v>123</v>
      </c>
      <c r="B153" s="60">
        <v>0</v>
      </c>
      <c r="C153" s="60">
        <v>80968</v>
      </c>
      <c r="D153" s="60"/>
      <c r="E153" s="60"/>
    </row>
    <row r="154" spans="1:5" ht="23.25">
      <c r="A154" s="2" t="s">
        <v>124</v>
      </c>
      <c r="B154" s="60"/>
      <c r="C154" s="60">
        <v>177600</v>
      </c>
      <c r="D154" s="60"/>
      <c r="E154" s="60"/>
    </row>
    <row r="155" spans="1:5" ht="23.25">
      <c r="A155" s="2" t="s">
        <v>125</v>
      </c>
      <c r="B155" s="60"/>
      <c r="C155" s="60">
        <v>0</v>
      </c>
      <c r="D155" s="60"/>
      <c r="E155" s="60"/>
    </row>
    <row r="156" spans="1:5" ht="23.25">
      <c r="A156" s="2" t="s">
        <v>126</v>
      </c>
      <c r="B156" s="60"/>
      <c r="C156" s="60">
        <v>4032.19</v>
      </c>
      <c r="D156" s="60"/>
      <c r="E156" s="60"/>
    </row>
    <row r="157" spans="1:5" ht="23.25">
      <c r="A157" s="2" t="s">
        <v>127</v>
      </c>
      <c r="B157" s="60"/>
      <c r="C157" s="60">
        <v>91200</v>
      </c>
      <c r="D157" s="60"/>
      <c r="E157" s="60"/>
    </row>
    <row r="158" spans="1:5" ht="23.25">
      <c r="A158" s="2" t="s">
        <v>128</v>
      </c>
      <c r="B158" s="60"/>
      <c r="C158" s="60">
        <v>0</v>
      </c>
      <c r="D158" s="60"/>
      <c r="E158" s="60"/>
    </row>
    <row r="159" spans="1:5" ht="23.25">
      <c r="A159" s="2" t="s">
        <v>129</v>
      </c>
      <c r="B159" s="60"/>
      <c r="C159" s="60">
        <v>0</v>
      </c>
      <c r="D159" s="60"/>
      <c r="E159" s="60"/>
    </row>
    <row r="160" spans="1:5" ht="23.25">
      <c r="A160" s="2" t="s">
        <v>130</v>
      </c>
      <c r="B160" s="60"/>
      <c r="C160" s="60">
        <v>0</v>
      </c>
      <c r="D160" s="60"/>
      <c r="E160" s="60"/>
    </row>
    <row r="161" spans="1:5" ht="23.25">
      <c r="A161" s="2" t="s">
        <v>131</v>
      </c>
      <c r="B161" s="60"/>
      <c r="C161" s="60">
        <v>46100</v>
      </c>
      <c r="D161" s="60"/>
      <c r="E161" s="60"/>
    </row>
    <row r="162" spans="1:5" ht="23.25">
      <c r="A162" s="2" t="s">
        <v>132</v>
      </c>
      <c r="B162" s="60"/>
      <c r="C162" s="60">
        <v>999479.56</v>
      </c>
      <c r="D162" s="60"/>
      <c r="E162" s="60"/>
    </row>
    <row r="163" spans="1:5" ht="23.25">
      <c r="A163" s="2" t="s">
        <v>133</v>
      </c>
      <c r="B163" s="60"/>
      <c r="C163" s="60">
        <v>8013880</v>
      </c>
      <c r="D163" s="60"/>
      <c r="E163" s="60"/>
    </row>
    <row r="164" spans="1:5" ht="23.25">
      <c r="A164" s="2" t="s">
        <v>134</v>
      </c>
      <c r="B164" s="60"/>
      <c r="C164" s="60">
        <v>0</v>
      </c>
      <c r="D164" s="60"/>
      <c r="E164" s="60"/>
    </row>
    <row r="165" spans="1:5" ht="23.25">
      <c r="A165" s="2" t="s">
        <v>135</v>
      </c>
      <c r="B165" s="60"/>
      <c r="C165" s="60">
        <v>0</v>
      </c>
      <c r="D165" s="60"/>
      <c r="E165" s="60"/>
    </row>
    <row r="166" spans="1:5" ht="23.25">
      <c r="A166" s="2" t="s">
        <v>136</v>
      </c>
      <c r="B166" s="60"/>
      <c r="C166" s="60">
        <v>0</v>
      </c>
      <c r="D166" s="60"/>
      <c r="E166" s="60"/>
    </row>
    <row r="167" spans="1:5" ht="23.25">
      <c r="A167" s="2" t="s">
        <v>137</v>
      </c>
      <c r="B167" s="60"/>
      <c r="C167" s="60">
        <v>0</v>
      </c>
      <c r="D167" s="60"/>
      <c r="E167" s="60"/>
    </row>
    <row r="168" spans="1:5" ht="23.25">
      <c r="A168" s="2" t="s">
        <v>138</v>
      </c>
      <c r="B168" s="60"/>
      <c r="C168" s="60">
        <v>0</v>
      </c>
      <c r="D168" s="60"/>
      <c r="E168" s="60"/>
    </row>
    <row r="169" spans="1:5" ht="23.25">
      <c r="A169" s="2" t="s">
        <v>139</v>
      </c>
      <c r="B169" s="60"/>
      <c r="C169" s="60">
        <v>136046.01</v>
      </c>
      <c r="D169" s="60"/>
      <c r="E169" s="60"/>
    </row>
    <row r="170" spans="1:5" ht="23.25">
      <c r="A170" s="2" t="s">
        <v>140</v>
      </c>
      <c r="B170" s="60"/>
      <c r="C170" s="60">
        <v>0</v>
      </c>
      <c r="D170" s="60"/>
      <c r="E170" s="60"/>
    </row>
    <row r="171" spans="1:5" ht="23.25">
      <c r="A171" s="2" t="s">
        <v>141</v>
      </c>
      <c r="B171" s="60"/>
      <c r="C171" s="60">
        <v>3300</v>
      </c>
      <c r="D171" s="60"/>
      <c r="E171" s="60"/>
    </row>
    <row r="172" spans="1:5" ht="23.25">
      <c r="A172" s="2" t="s">
        <v>142</v>
      </c>
      <c r="B172" s="60"/>
      <c r="C172" s="60">
        <v>0</v>
      </c>
      <c r="D172" s="60"/>
      <c r="E172" s="60"/>
    </row>
    <row r="173" spans="1:5" ht="23.25">
      <c r="A173" s="7" t="s">
        <v>143</v>
      </c>
      <c r="B173" s="60"/>
      <c r="C173" s="60">
        <v>0</v>
      </c>
      <c r="D173" s="60"/>
      <c r="E173" s="60"/>
    </row>
    <row r="174" spans="1:5" ht="23.25">
      <c r="A174" s="2" t="s">
        <v>144</v>
      </c>
      <c r="B174" s="60"/>
      <c r="C174" s="60">
        <v>0</v>
      </c>
      <c r="D174" s="60"/>
      <c r="E174" s="60"/>
    </row>
    <row r="175" spans="1:5" ht="23.25">
      <c r="A175" s="8" t="s">
        <v>145</v>
      </c>
      <c r="B175" s="60"/>
      <c r="C175" s="60">
        <v>0</v>
      </c>
      <c r="D175" s="60"/>
      <c r="E175" s="60"/>
    </row>
    <row r="176" spans="1:5" ht="23.25">
      <c r="A176" s="8" t="s">
        <v>146</v>
      </c>
      <c r="B176" s="60"/>
      <c r="C176" s="60">
        <v>0</v>
      </c>
      <c r="D176" s="60"/>
      <c r="E176" s="60"/>
    </row>
    <row r="177" spans="1:5" ht="23.25">
      <c r="A177" s="2" t="s">
        <v>147</v>
      </c>
      <c r="B177" s="60"/>
      <c r="C177" s="60">
        <v>0</v>
      </c>
      <c r="D177" s="60"/>
      <c r="E177" s="60"/>
    </row>
    <row r="178" spans="1:5" ht="23.25">
      <c r="A178" s="2" t="s">
        <v>148</v>
      </c>
      <c r="B178" s="60"/>
      <c r="C178" s="60">
        <v>0</v>
      </c>
      <c r="D178" s="60"/>
      <c r="E178" s="60"/>
    </row>
    <row r="179" spans="1:5" ht="46.5">
      <c r="A179" s="3" t="s">
        <v>149</v>
      </c>
      <c r="B179" s="60"/>
      <c r="C179" s="60">
        <v>0</v>
      </c>
      <c r="D179" s="60"/>
      <c r="E179" s="60"/>
    </row>
    <row r="180" spans="1:5" ht="46.5">
      <c r="A180" s="3" t="s">
        <v>186</v>
      </c>
      <c r="B180" s="60"/>
      <c r="C180" s="60">
        <v>1911060</v>
      </c>
      <c r="D180" s="60"/>
      <c r="E180" s="60"/>
    </row>
    <row r="181" spans="1:5" ht="48">
      <c r="A181" s="43" t="s">
        <v>187</v>
      </c>
      <c r="B181" s="60"/>
      <c r="C181" s="60">
        <v>67230</v>
      </c>
      <c r="D181" s="60"/>
      <c r="E181" s="60"/>
    </row>
    <row r="182" spans="1:5" ht="46.5">
      <c r="A182" s="3" t="s">
        <v>188</v>
      </c>
      <c r="B182" s="60"/>
      <c r="C182" s="60">
        <v>773307</v>
      </c>
      <c r="D182" s="60"/>
      <c r="E182" s="60"/>
    </row>
    <row r="183" spans="1:5" ht="48">
      <c r="A183" s="43" t="s">
        <v>189</v>
      </c>
      <c r="B183" s="60"/>
      <c r="C183" s="60">
        <v>33579</v>
      </c>
      <c r="D183" s="60"/>
      <c r="E183" s="60"/>
    </row>
    <row r="184" spans="1:5" ht="48">
      <c r="A184" s="43" t="s">
        <v>190</v>
      </c>
      <c r="B184" s="60"/>
      <c r="C184" s="60">
        <v>51255</v>
      </c>
      <c r="D184" s="60"/>
      <c r="E184" s="60"/>
    </row>
    <row r="185" spans="1:5" ht="23.25">
      <c r="A185" s="2" t="s">
        <v>150</v>
      </c>
      <c r="B185" s="60"/>
      <c r="C185" s="60">
        <v>0</v>
      </c>
      <c r="D185" s="60"/>
      <c r="E185" s="60"/>
    </row>
    <row r="186" spans="1:5" ht="23.25">
      <c r="A186" s="2" t="s">
        <v>151</v>
      </c>
      <c r="B186" s="60">
        <v>190.4</v>
      </c>
      <c r="C186" s="60">
        <v>0</v>
      </c>
      <c r="D186" s="60"/>
      <c r="E186" s="60"/>
    </row>
    <row r="187" spans="1:5" ht="23.25">
      <c r="A187" s="2" t="s">
        <v>191</v>
      </c>
      <c r="B187" s="60"/>
      <c r="C187" s="60">
        <v>0</v>
      </c>
      <c r="D187" s="60"/>
      <c r="E187" s="60"/>
    </row>
    <row r="188" spans="1:5" ht="23.25">
      <c r="A188" s="2" t="s">
        <v>152</v>
      </c>
      <c r="B188" s="60"/>
      <c r="C188" s="60">
        <v>0</v>
      </c>
      <c r="D188" s="60"/>
      <c r="E188" s="60"/>
    </row>
    <row r="189" spans="1:5" ht="23.25">
      <c r="A189" s="9" t="s">
        <v>153</v>
      </c>
      <c r="B189" s="60"/>
      <c r="C189" s="60">
        <v>0</v>
      </c>
      <c r="D189" s="60"/>
      <c r="E189" s="60"/>
    </row>
    <row r="190" spans="1:5" ht="24">
      <c r="A190" s="10" t="s">
        <v>154</v>
      </c>
      <c r="B190" s="60"/>
      <c r="C190" s="60">
        <v>0</v>
      </c>
      <c r="D190" s="60"/>
      <c r="E190" s="60"/>
    </row>
    <row r="191" spans="1:5" ht="23.25">
      <c r="A191" s="3" t="s">
        <v>155</v>
      </c>
      <c r="B191" s="60">
        <v>0</v>
      </c>
      <c r="C191" s="60">
        <v>57035551.350000001</v>
      </c>
      <c r="D191" s="60"/>
      <c r="E191" s="60"/>
    </row>
    <row r="192" spans="1:5" ht="23.25">
      <c r="A192" s="2" t="s">
        <v>156</v>
      </c>
      <c r="B192" s="60"/>
      <c r="C192" s="60">
        <v>0</v>
      </c>
      <c r="D192" s="60"/>
      <c r="E192" s="60"/>
    </row>
    <row r="193" spans="1:5" ht="23.25">
      <c r="A193" s="2"/>
      <c r="B193" s="60"/>
      <c r="C193" s="60"/>
      <c r="D193" s="60"/>
      <c r="E193" s="60"/>
    </row>
    <row r="194" spans="1:5" ht="23.25">
      <c r="A194" s="4" t="s">
        <v>161</v>
      </c>
      <c r="B194" s="60">
        <v>169454131.21000004</v>
      </c>
      <c r="C194" s="60">
        <v>169454131.20999998</v>
      </c>
      <c r="D194" s="60">
        <v>2001497569.5300002</v>
      </c>
      <c r="E194" s="60">
        <v>2001497569.5300002</v>
      </c>
    </row>
  </sheetData>
  <mergeCells count="3">
    <mergeCell ref="A5:A6"/>
    <mergeCell ref="B5:C5"/>
    <mergeCell ref="D5:E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ต.ค. 66</vt:lpstr>
      <vt:lpstr>พ.ย.66</vt:lpstr>
      <vt:lpstr>ธ.ค.66</vt:lpstr>
      <vt:lpstr>ม.ค.67</vt:lpstr>
      <vt:lpstr>ก.พ.67</vt:lpstr>
      <vt:lpstr>มี.ค.67</vt:lpstr>
      <vt:lpstr>เม.ย.67</vt:lpstr>
      <vt:lpstr>พ.ค.67</vt:lpstr>
      <vt:lpstr>มิ.ย.67</vt:lpstr>
      <vt:lpstr>ก.ค.67</vt:lpstr>
      <vt:lpstr>ส.ค.67</vt:lpstr>
      <vt:lpstr>ก.ย.67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Phormor Chaimongcol</cp:lastModifiedBy>
  <dcterms:created xsi:type="dcterms:W3CDTF">2022-11-28T06:34:24Z</dcterms:created>
  <dcterms:modified xsi:type="dcterms:W3CDTF">2024-10-25T11:52:59Z</dcterms:modified>
</cp:coreProperties>
</file>